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186722001855cdc/Desktop/"/>
    </mc:Choice>
  </mc:AlternateContent>
  <xr:revisionPtr revIDLastSave="1" documentId="13_ncr:1_{FCC39309-2A04-485B-B15B-F03F41FCBF0B}" xr6:coauthVersionLast="47" xr6:coauthVersionMax="47" xr10:uidLastSave="{FF9DA913-8609-4998-885C-09CDC360F6CC}"/>
  <bookViews>
    <workbookView xWindow="-120" yWindow="-120" windowWidth="20730" windowHeight="11040" activeTab="1" xr2:uid="{00769D13-DFF7-2044-BB4B-1B8C4046250A}"/>
  </bookViews>
  <sheets>
    <sheet name="Red Square JVT DEC 2026" sheetId="2" r:id="rId1"/>
    <sheet name="VOLGA JVT Q42026" sheetId="9" r:id="rId2"/>
    <sheet name="lilium JVT mar 2026 " sheetId="1" r:id="rId3"/>
    <sheet name="ALTAI Tower JVT Q1 26" sheetId="17" r:id="rId4"/>
    <sheet name="Renad AD Q42026" sheetId="8" r:id="rId5"/>
    <sheet name="NOBLES BB AUG 2024" sheetId="3" r:id="rId6"/>
    <sheet name="NEVA JVC DEC 2025" sheetId="14" r:id="rId7"/>
    <sheet name="CLOUD JVT FEB 2025" sheetId="6" r:id="rId8"/>
    <sheet name="SESLIA. JVT DEC 2025" sheetId="7" r:id="rId9"/>
    <sheet name="Blue Wave Tower D.Land Ready" sheetId="11" r:id="rId10"/>
    <sheet name="AL Jawhara JVT (Ready)" sheetId="12" r:id="rId11"/>
    <sheet name="The V Tower D.Land (Ready) " sheetId="13" r:id="rId12"/>
    <sheet name="O2 Tower JVC (Ready)  " sheetId="15" r:id="rId13"/>
    <sheet name="REGINA Tower JVC (Ready)" sheetId="16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7" l="1"/>
  <c r="F9" i="1"/>
  <c r="F10" i="1"/>
  <c r="F11" i="1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42" i="9"/>
  <c r="F43" i="9"/>
  <c r="F44" i="9"/>
  <c r="F45" i="9"/>
  <c r="F46" i="9"/>
  <c r="F47" i="9"/>
  <c r="F48" i="9"/>
  <c r="F49" i="9"/>
  <c r="F50" i="9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41" i="9"/>
  <c r="F3" i="14"/>
  <c r="F2" i="14"/>
  <c r="F6" i="7"/>
  <c r="F7" i="7"/>
  <c r="F8" i="7"/>
  <c r="F9" i="7"/>
  <c r="F10" i="7"/>
  <c r="F11" i="7"/>
  <c r="F12" i="7"/>
  <c r="F13" i="7"/>
  <c r="F14" i="7"/>
  <c r="F15" i="7"/>
  <c r="F5" i="7"/>
  <c r="F2" i="7"/>
  <c r="F3" i="7"/>
  <c r="F4" i="7"/>
  <c r="F2" i="3"/>
  <c r="F3" i="3"/>
  <c r="F4" i="3"/>
  <c r="F5" i="3"/>
  <c r="F6" i="3"/>
  <c r="F7" i="3"/>
  <c r="F8" i="3"/>
  <c r="F9" i="3"/>
  <c r="F10" i="3"/>
  <c r="F11" i="3"/>
  <c r="F12" i="3"/>
  <c r="F13" i="3"/>
  <c r="F14" i="3"/>
  <c r="F35" i="9"/>
  <c r="F36" i="9"/>
  <c r="F37" i="9"/>
  <c r="F38" i="9"/>
  <c r="F39" i="9"/>
  <c r="F40" i="9"/>
  <c r="F3" i="1"/>
  <c r="F4" i="1"/>
  <c r="F5" i="1"/>
  <c r="F6" i="1"/>
  <c r="F7" i="1"/>
  <c r="F8" i="1"/>
  <c r="F2" i="1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" i="9"/>
  <c r="F27" i="9"/>
  <c r="F19" i="9"/>
  <c r="F14" i="9"/>
  <c r="F10" i="9"/>
  <c r="F6" i="9"/>
  <c r="F22" i="9"/>
  <c r="F23" i="9"/>
  <c r="F24" i="9"/>
  <c r="F25" i="9"/>
  <c r="F26" i="9"/>
  <c r="F28" i="9"/>
  <c r="F29" i="9"/>
  <c r="F30" i="9"/>
  <c r="F31" i="9"/>
  <c r="F32" i="9"/>
  <c r="F33" i="9"/>
  <c r="F34" i="9"/>
  <c r="F21" i="9"/>
  <c r="F20" i="9"/>
  <c r="F18" i="9"/>
  <c r="F17" i="9"/>
  <c r="F16" i="9"/>
  <c r="F15" i="9"/>
  <c r="F13" i="9"/>
  <c r="F12" i="9"/>
  <c r="F11" i="9"/>
  <c r="F9" i="9"/>
  <c r="F8" i="9"/>
  <c r="F7" i="9"/>
  <c r="F5" i="9"/>
  <c r="F3" i="9"/>
  <c r="F2" i="9"/>
  <c r="F2" i="6"/>
  <c r="F3" i="6"/>
  <c r="F4" i="6"/>
</calcChain>
</file>

<file path=xl/sharedStrings.xml><?xml version="1.0" encoding="utf-8"?>
<sst xmlns="http://schemas.openxmlformats.org/spreadsheetml/2006/main" count="768" uniqueCount="141">
  <si>
    <t>Unit</t>
  </si>
  <si>
    <t>Type</t>
  </si>
  <si>
    <t>Net(sqft)</t>
  </si>
  <si>
    <t>Status</t>
  </si>
  <si>
    <t>Available </t>
  </si>
  <si>
    <t>OneBedRoom</t>
  </si>
  <si>
    <t>TwoBedRoom</t>
  </si>
  <si>
    <t>ThreeBedRoom</t>
  </si>
  <si>
    <t>DuplexTwoBedRoom</t>
  </si>
  <si>
    <t>DuplexThreeBedRoom</t>
  </si>
  <si>
    <t>Available</t>
  </si>
  <si>
    <t>PRICE AFTER 10% DISCOUNT</t>
  </si>
  <si>
    <t>Price after 5% Discount</t>
  </si>
  <si>
    <t>After 5% Discount</t>
  </si>
  <si>
    <t>Original Price</t>
  </si>
  <si>
    <t>Studio</t>
  </si>
  <si>
    <t>705-A</t>
  </si>
  <si>
    <t>1605-A</t>
  </si>
  <si>
    <t>2103-A</t>
  </si>
  <si>
    <t>301-A</t>
  </si>
  <si>
    <t>401-B</t>
  </si>
  <si>
    <t>601-A</t>
  </si>
  <si>
    <t>701-A</t>
  </si>
  <si>
    <t>1601-A</t>
  </si>
  <si>
    <t>2001-B</t>
  </si>
  <si>
    <t>2101-A</t>
  </si>
  <si>
    <t>2701-A</t>
  </si>
  <si>
    <t>509-A</t>
  </si>
  <si>
    <t>609-A</t>
  </si>
  <si>
    <t>3402-B</t>
  </si>
  <si>
    <t>709-A</t>
  </si>
  <si>
    <t>3102-A</t>
  </si>
  <si>
    <t>3201-B</t>
  </si>
  <si>
    <t>3101-A</t>
  </si>
  <si>
    <t>2009-B</t>
  </si>
  <si>
    <t>3401-B</t>
  </si>
  <si>
    <t>2109-A</t>
  </si>
  <si>
    <t>3204-B</t>
  </si>
  <si>
    <t>3404-B</t>
  </si>
  <si>
    <t>3304-A</t>
  </si>
  <si>
    <t>3203-B</t>
  </si>
  <si>
    <t>3104-A</t>
  </si>
  <si>
    <t>3303-A</t>
  </si>
  <si>
    <t>3403-B</t>
  </si>
  <si>
    <t>413-B</t>
  </si>
  <si>
    <t>212-B</t>
  </si>
  <si>
    <t>513-A</t>
  </si>
  <si>
    <t>3301-A</t>
  </si>
  <si>
    <t>312-A</t>
  </si>
  <si>
    <t>412-B</t>
  </si>
  <si>
    <t>512-A</t>
  </si>
  <si>
    <t>1913-A</t>
  </si>
  <si>
    <t>3306-A</t>
  </si>
  <si>
    <t>3406-B</t>
  </si>
  <si>
    <t>1712-A</t>
  </si>
  <si>
    <t>2013-B</t>
  </si>
  <si>
    <t>1912-A</t>
  </si>
  <si>
    <t>2012-B</t>
  </si>
  <si>
    <t>2203-B</t>
  </si>
  <si>
    <t>1905-B</t>
  </si>
  <si>
    <t>2207-B</t>
  </si>
  <si>
    <t>501-B</t>
  </si>
  <si>
    <t>801-B</t>
  </si>
  <si>
    <t>1901-B</t>
  </si>
  <si>
    <t>2201-B</t>
  </si>
  <si>
    <t>809-B</t>
  </si>
  <si>
    <t>3102-B</t>
  </si>
  <si>
    <t>2703-A</t>
  </si>
  <si>
    <t>1909-B</t>
  </si>
  <si>
    <t>3101-B</t>
  </si>
  <si>
    <t>2209-B</t>
  </si>
  <si>
    <t>2707-A</t>
  </si>
  <si>
    <t>3104-B</t>
  </si>
  <si>
    <t>10% Discount</t>
  </si>
  <si>
    <t>FourBedRoom</t>
  </si>
  <si>
    <t>5% discount with 5 years payment plan 
Studio: 80% during construction / 20% 2years post HO 
(20% DP - 60% monthly installaments - 20% 2 eyars Post HO)
 1&amp;2 bedrooms (70%during construction / 30% 2 years post HO): 
(DP10% - BH60% During Construction(including 10% after 4 months) - AH30%- AH (24 months))</t>
  </si>
  <si>
    <t>Handover: December 2026</t>
  </si>
  <si>
    <t>10% disocunt with  5 years payment paln (70%during construction / 30% 2 years post HO): 
(DP10% - BH60% During Construction(including 10% after 4 months) - AH30%- AH (24 months))</t>
  </si>
  <si>
    <t>Handover: March 2026</t>
  </si>
  <si>
    <t xml:space="preserve">Handover Sep 2026 </t>
  </si>
  <si>
    <t>Handover Aug 2024</t>
  </si>
  <si>
    <t>5% discount/ payment plan 70% during construction / 30% 2 years post HO
DP20% - BH40% - HO10%- AH30%- AH Duration 24 Months</t>
  </si>
  <si>
    <t>2803-B</t>
  </si>
  <si>
    <t>2604-A</t>
  </si>
  <si>
    <t>2601-A</t>
  </si>
  <si>
    <t>Handover February 2025</t>
  </si>
  <si>
    <t>5% discount/ Payment plan: DP20% - BH40% -HO20% - AH20%- AH Duration 24 Months
 option2: DP20% - BH50% - AH30%- AH Duration 24 Months</t>
  </si>
  <si>
    <t xml:space="preserve">Hand over: Q4 2025, Payment plan: </t>
  </si>
  <si>
    <t>Ready to move in</t>
  </si>
  <si>
    <t>Payment plan: DP50% - 50% monthly installments for 24 Months</t>
  </si>
  <si>
    <t>1914-B</t>
  </si>
  <si>
    <t>5% discount/ Payment plan: 
 option2: DP20% - BH50% - AH30%- AH Duration 24 Months</t>
  </si>
  <si>
    <t>BalconyArea</t>
  </si>
  <si>
    <t>AFTER 5% DISCOUNT</t>
  </si>
  <si>
    <t>5% discount with payment plan (70%during construction / 30% 2 years post HO): 
(DP10% - BH60% During Construction(including 10% after 4 months) - AH30%- AH (24 months))</t>
  </si>
  <si>
    <t>5% Discount</t>
  </si>
  <si>
    <t>1304-A</t>
  </si>
  <si>
    <t>1303-A</t>
  </si>
  <si>
    <t>1307-A</t>
  </si>
  <si>
    <t>1305-A</t>
  </si>
  <si>
    <t>1314-A</t>
  </si>
  <si>
    <t>2804-A</t>
  </si>
  <si>
    <t>2812-A</t>
  </si>
  <si>
    <t>1301-A</t>
  </si>
  <si>
    <t>2801-A</t>
  </si>
  <si>
    <t>2809-A</t>
  </si>
  <si>
    <t>2802-A</t>
  </si>
  <si>
    <t>2806-A</t>
  </si>
  <si>
    <t>1310-A</t>
  </si>
  <si>
    <t>1309-A</t>
  </si>
  <si>
    <t>2803-A</t>
  </si>
  <si>
    <t>2808-A</t>
  </si>
  <si>
    <t>2807-A</t>
  </si>
  <si>
    <t>1313-A</t>
  </si>
  <si>
    <t>1312-A</t>
  </si>
  <si>
    <t>2811-A</t>
  </si>
  <si>
    <t>2810-A</t>
  </si>
  <si>
    <t>1504-B</t>
  </si>
  <si>
    <t>1503-B</t>
  </si>
  <si>
    <t>2905-B</t>
  </si>
  <si>
    <t>1507-B</t>
  </si>
  <si>
    <t>1505-B</t>
  </si>
  <si>
    <t>1514-B</t>
  </si>
  <si>
    <t>2904-B</t>
  </si>
  <si>
    <t>2912-B</t>
  </si>
  <si>
    <t>1501-B</t>
  </si>
  <si>
    <t>2901-B</t>
  </si>
  <si>
    <t>1502-B</t>
  </si>
  <si>
    <t>2902-B</t>
  </si>
  <si>
    <t>2906-B</t>
  </si>
  <si>
    <t>1510-B</t>
  </si>
  <si>
    <t>1509-B</t>
  </si>
  <si>
    <t>2903-B</t>
  </si>
  <si>
    <t>2908-B</t>
  </si>
  <si>
    <t>2907-B</t>
  </si>
  <si>
    <t>1513-B</t>
  </si>
  <si>
    <t>1512-B</t>
  </si>
  <si>
    <t>2911-B</t>
  </si>
  <si>
    <t>2910-B</t>
  </si>
  <si>
    <t>No Discount  with payment plan: DP 30% : 70% on Handover</t>
  </si>
  <si>
    <t xml:space="preserve"> NO DISCOUNT   Payment plan: 70% during contruction / 30% 2 years post HO:
DP10% - BH60% (including 10% After 4 Months) - AH30%- AH Duration 24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</si>
</sst>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sz val="12"/>
      <color rgb="FF007E33"/>
      <name val="Arial"/>
      <family val="2"/>
    </font>
    <font>
      <b/>
      <sz val="16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7E33"/>
      <name val="Roboto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rgb="FF000000"/>
      <name val="Calibri"/>
      <family val="2"/>
    </font>
    <font>
      <b/>
      <sz val="14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3" borderId="0" xfId="0" applyFont="1" applyFill="1"/>
    <xf numFmtId="0" fontId="5" fillId="3" borderId="0" xfId="0" applyFont="1" applyFill="1"/>
    <xf numFmtId="0" fontId="1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0" borderId="0" xfId="0" applyFont="1"/>
    <xf numFmtId="1" fontId="8" fillId="6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9" borderId="0" xfId="0" applyFont="1" applyFill="1"/>
    <xf numFmtId="0" fontId="4" fillId="0" borderId="4" xfId="0" applyFont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/>
    <xf numFmtId="0" fontId="13" fillId="0" borderId="0" xfId="0" applyFont="1"/>
    <xf numFmtId="0" fontId="0" fillId="3" borderId="0" xfId="0" applyFill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" fontId="4" fillId="5" borderId="10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0" xfId="0" applyAlignment="1">
      <alignment horizontal="center"/>
    </xf>
    <xf numFmtId="4" fontId="4" fillId="10" borderId="4" xfId="0" applyNumberFormat="1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horizontal="center" vertical="top" wrapText="1"/>
    </xf>
    <xf numFmtId="0" fontId="9" fillId="5" borderId="11" xfId="0" applyFont="1" applyFill="1" applyBorder="1" applyAlignment="1">
      <alignment horizontal="center" vertical="top" wrapText="1"/>
    </xf>
    <xf numFmtId="0" fontId="9" fillId="5" borderId="13" xfId="0" applyFont="1" applyFill="1" applyBorder="1" applyAlignment="1">
      <alignment horizontal="center" vertical="top" wrapText="1"/>
    </xf>
    <xf numFmtId="0" fontId="9" fillId="5" borderId="14" xfId="0" applyFont="1" applyFill="1" applyBorder="1" applyAlignment="1">
      <alignment horizontal="center" vertical="top" wrapText="1"/>
    </xf>
    <xf numFmtId="0" fontId="9" fillId="5" borderId="1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top" wrapText="1"/>
    </xf>
    <xf numFmtId="0" fontId="11" fillId="8" borderId="1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top" wrapText="1"/>
    </xf>
    <xf numFmtId="0" fontId="9" fillId="5" borderId="8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 wrapText="1"/>
    </xf>
    <xf numFmtId="0" fontId="15" fillId="5" borderId="7" xfId="0" applyFont="1" applyFill="1" applyBorder="1" applyAlignment="1">
      <alignment horizontal="center" vertical="top" wrapText="1"/>
    </xf>
    <xf numFmtId="0" fontId="15" fillId="5" borderId="8" xfId="0" applyFont="1" applyFill="1" applyBorder="1" applyAlignment="1">
      <alignment horizontal="center" vertical="top" wrapText="1"/>
    </xf>
    <xf numFmtId="0" fontId="15" fillId="5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FB189-5CE7-AC44-BB18-AF0AEBC021AA}">
  <dimension ref="A1:J110"/>
  <sheetViews>
    <sheetView zoomScaleNormal="100" workbookViewId="0">
      <selection activeCell="A2" sqref="A2:E102"/>
    </sheetView>
  </sheetViews>
  <sheetFormatPr defaultColWidth="11.25" defaultRowHeight="15.75" x14ac:dyDescent="0.25"/>
  <cols>
    <col min="1" max="1" width="14.75" style="5" customWidth="1"/>
    <col min="2" max="2" width="14.375" style="5" customWidth="1"/>
    <col min="3" max="3" width="14.5" style="5" customWidth="1"/>
    <col min="4" max="4" width="16" customWidth="1"/>
    <col min="5" max="5" width="25.75" style="5" customWidth="1"/>
    <col min="6" max="6" width="13.25" style="5" customWidth="1"/>
    <col min="7" max="7" width="18.25" customWidth="1"/>
  </cols>
  <sheetData>
    <row r="1" spans="1:7" s="21" customFormat="1" ht="18.75" x14ac:dyDescent="0.3">
      <c r="A1" s="19" t="s">
        <v>0</v>
      </c>
      <c r="B1" s="19" t="s">
        <v>1</v>
      </c>
      <c r="C1" s="19" t="s">
        <v>2</v>
      </c>
      <c r="D1" s="19" t="s">
        <v>92</v>
      </c>
      <c r="E1" s="20" t="s">
        <v>14</v>
      </c>
      <c r="F1" s="19" t="s">
        <v>13</v>
      </c>
      <c r="G1" s="19" t="s">
        <v>3</v>
      </c>
    </row>
    <row r="2" spans="1:7" x14ac:dyDescent="0.25">
      <c r="A2" s="17" t="s">
        <v>96</v>
      </c>
      <c r="B2" s="17" t="s">
        <v>15</v>
      </c>
      <c r="C2" s="17">
        <v>317.75</v>
      </c>
      <c r="D2" s="17">
        <v>56.83</v>
      </c>
      <c r="E2" s="41">
        <v>629000</v>
      </c>
      <c r="F2" s="10">
        <f t="shared" ref="F2:F13" si="0">E2*95%</f>
        <v>597550</v>
      </c>
      <c r="G2" s="11" t="s">
        <v>10</v>
      </c>
    </row>
    <row r="3" spans="1:7" x14ac:dyDescent="0.25">
      <c r="A3" s="17" t="s">
        <v>117</v>
      </c>
      <c r="B3" s="17" t="s">
        <v>15</v>
      </c>
      <c r="C3" s="17">
        <v>317.75</v>
      </c>
      <c r="D3" s="17">
        <v>56.83</v>
      </c>
      <c r="E3" s="41">
        <v>630839</v>
      </c>
      <c r="F3" s="10">
        <f t="shared" si="0"/>
        <v>599297.04999999993</v>
      </c>
      <c r="G3" s="11" t="s">
        <v>10</v>
      </c>
    </row>
    <row r="4" spans="1:7" ht="15.6" customHeight="1" x14ac:dyDescent="0.25">
      <c r="A4" s="17" t="s">
        <v>16</v>
      </c>
      <c r="B4" s="17" t="s">
        <v>15</v>
      </c>
      <c r="C4" s="17">
        <v>325.82</v>
      </c>
      <c r="D4" s="17">
        <v>56.83</v>
      </c>
      <c r="E4" s="41">
        <v>633666</v>
      </c>
      <c r="F4" s="10">
        <f t="shared" si="0"/>
        <v>601982.69999999995</v>
      </c>
      <c r="G4" s="11" t="s">
        <v>10</v>
      </c>
    </row>
    <row r="5" spans="1:7" x14ac:dyDescent="0.25">
      <c r="A5" s="17" t="s">
        <v>97</v>
      </c>
      <c r="B5" s="17" t="s">
        <v>15</v>
      </c>
      <c r="C5" s="17">
        <v>322.38</v>
      </c>
      <c r="D5" s="17">
        <v>56.83</v>
      </c>
      <c r="E5" s="41">
        <v>638163</v>
      </c>
      <c r="F5" s="10">
        <f t="shared" si="0"/>
        <v>606254.85</v>
      </c>
      <c r="G5" s="11" t="s">
        <v>10</v>
      </c>
    </row>
    <row r="6" spans="1:7" x14ac:dyDescent="0.25">
      <c r="A6" s="17" t="s">
        <v>118</v>
      </c>
      <c r="B6" s="17" t="s">
        <v>15</v>
      </c>
      <c r="C6" s="17">
        <v>322.49</v>
      </c>
      <c r="D6" s="17">
        <v>56.83</v>
      </c>
      <c r="E6" s="41">
        <v>640242</v>
      </c>
      <c r="F6" s="10">
        <f t="shared" si="0"/>
        <v>608229.9</v>
      </c>
      <c r="G6" s="11" t="s">
        <v>10</v>
      </c>
    </row>
    <row r="7" spans="1:7" x14ac:dyDescent="0.25">
      <c r="A7" s="17" t="s">
        <v>119</v>
      </c>
      <c r="B7" s="17" t="s">
        <v>15</v>
      </c>
      <c r="C7" s="17">
        <v>310.11</v>
      </c>
      <c r="D7" s="17">
        <v>56.73</v>
      </c>
      <c r="E7" s="41">
        <v>640796</v>
      </c>
      <c r="F7" s="10">
        <f t="shared" si="0"/>
        <v>608756.19999999995</v>
      </c>
      <c r="G7" s="11" t="s">
        <v>10</v>
      </c>
    </row>
    <row r="8" spans="1:7" x14ac:dyDescent="0.25">
      <c r="A8" s="17" t="s">
        <v>98</v>
      </c>
      <c r="B8" s="17" t="s">
        <v>15</v>
      </c>
      <c r="C8" s="17">
        <v>324.10000000000002</v>
      </c>
      <c r="D8" s="17">
        <v>58.45</v>
      </c>
      <c r="E8" s="41">
        <v>641572</v>
      </c>
      <c r="F8" s="10">
        <f t="shared" si="0"/>
        <v>609493.4</v>
      </c>
      <c r="G8" s="11" t="s">
        <v>10</v>
      </c>
    </row>
    <row r="9" spans="1:7" x14ac:dyDescent="0.25">
      <c r="A9" s="17" t="s">
        <v>120</v>
      </c>
      <c r="B9" s="17" t="s">
        <v>15</v>
      </c>
      <c r="C9" s="17">
        <v>324.32</v>
      </c>
      <c r="D9" s="17">
        <v>58.66</v>
      </c>
      <c r="E9" s="41">
        <v>643875</v>
      </c>
      <c r="F9" s="10">
        <f t="shared" si="0"/>
        <v>611681.25</v>
      </c>
      <c r="G9" s="11" t="s">
        <v>10</v>
      </c>
    </row>
    <row r="10" spans="1:7" x14ac:dyDescent="0.25">
      <c r="A10" s="17" t="s">
        <v>99</v>
      </c>
      <c r="B10" s="17" t="s">
        <v>15</v>
      </c>
      <c r="C10" s="17">
        <v>325.82</v>
      </c>
      <c r="D10" s="17">
        <v>56.83</v>
      </c>
      <c r="E10" s="41">
        <v>644981</v>
      </c>
      <c r="F10" s="10">
        <f t="shared" si="0"/>
        <v>612731.94999999995</v>
      </c>
      <c r="G10" s="11" t="s">
        <v>10</v>
      </c>
    </row>
    <row r="11" spans="1:7" x14ac:dyDescent="0.25">
      <c r="A11" s="17" t="s">
        <v>100</v>
      </c>
      <c r="B11" s="17" t="s">
        <v>15</v>
      </c>
      <c r="C11" s="17">
        <v>326.68</v>
      </c>
      <c r="D11" s="17">
        <v>68.03</v>
      </c>
      <c r="E11" s="41">
        <v>646685</v>
      </c>
      <c r="F11" s="10">
        <f t="shared" si="0"/>
        <v>614350.75</v>
      </c>
      <c r="G11" s="11" t="s">
        <v>10</v>
      </c>
    </row>
    <row r="12" spans="1:7" x14ac:dyDescent="0.25">
      <c r="A12" s="17" t="s">
        <v>121</v>
      </c>
      <c r="B12" s="17" t="s">
        <v>15</v>
      </c>
      <c r="C12" s="17">
        <v>325.82</v>
      </c>
      <c r="D12" s="17">
        <v>56.83</v>
      </c>
      <c r="E12" s="41">
        <v>646867</v>
      </c>
      <c r="F12" s="10">
        <f t="shared" si="0"/>
        <v>614523.65</v>
      </c>
      <c r="G12" s="11" t="s">
        <v>10</v>
      </c>
    </row>
    <row r="13" spans="1:7" x14ac:dyDescent="0.25">
      <c r="A13" s="17" t="s">
        <v>17</v>
      </c>
      <c r="B13" s="17" t="s">
        <v>15</v>
      </c>
      <c r="C13" s="17">
        <v>325.82</v>
      </c>
      <c r="D13" s="17">
        <v>56.83</v>
      </c>
      <c r="E13" s="41">
        <v>648752</v>
      </c>
      <c r="F13" s="10">
        <f t="shared" si="0"/>
        <v>616314.4</v>
      </c>
      <c r="G13" s="11" t="s">
        <v>10</v>
      </c>
    </row>
    <row r="14" spans="1:7" x14ac:dyDescent="0.25">
      <c r="A14" s="17" t="s">
        <v>122</v>
      </c>
      <c r="B14" s="17" t="s">
        <v>15</v>
      </c>
      <c r="C14" s="17">
        <v>327.33</v>
      </c>
      <c r="D14" s="17">
        <v>68.67</v>
      </c>
      <c r="E14" s="41">
        <v>649858</v>
      </c>
      <c r="F14" s="10">
        <f t="shared" ref="F14" si="1">E14*95%</f>
        <v>617365.1</v>
      </c>
      <c r="G14" s="11" t="s">
        <v>10</v>
      </c>
    </row>
    <row r="15" spans="1:7" x14ac:dyDescent="0.25">
      <c r="A15" s="17" t="s">
        <v>18</v>
      </c>
      <c r="B15" s="17" t="s">
        <v>15</v>
      </c>
      <c r="C15" s="17">
        <v>322.49</v>
      </c>
      <c r="D15" s="17">
        <v>56.83</v>
      </c>
      <c r="E15" s="41">
        <v>651441</v>
      </c>
      <c r="F15" s="10">
        <f t="shared" ref="F15:F16" si="2">E15*95%</f>
        <v>618868.94999999995</v>
      </c>
      <c r="G15" s="11" t="s">
        <v>10</v>
      </c>
    </row>
    <row r="16" spans="1:7" x14ac:dyDescent="0.25">
      <c r="A16" s="17" t="s">
        <v>58</v>
      </c>
      <c r="B16" s="17" t="s">
        <v>15</v>
      </c>
      <c r="C16" s="17">
        <v>322.49</v>
      </c>
      <c r="D16" s="17">
        <v>56.83</v>
      </c>
      <c r="E16" s="41">
        <v>653308</v>
      </c>
      <c r="F16" s="10">
        <f t="shared" si="2"/>
        <v>620642.6</v>
      </c>
      <c r="G16" s="11" t="s">
        <v>10</v>
      </c>
    </row>
    <row r="17" spans="1:7" x14ac:dyDescent="0.25">
      <c r="A17" s="17" t="s">
        <v>59</v>
      </c>
      <c r="B17" s="17" t="s">
        <v>15</v>
      </c>
      <c r="C17" s="17">
        <v>325.82</v>
      </c>
      <c r="D17" s="17">
        <v>56.83</v>
      </c>
      <c r="E17" s="41">
        <v>654410</v>
      </c>
      <c r="F17" s="10">
        <f>E17*95%</f>
        <v>621689.5</v>
      </c>
      <c r="G17" s="11" t="s">
        <v>10</v>
      </c>
    </row>
    <row r="18" spans="1:7" x14ac:dyDescent="0.25">
      <c r="A18" s="17" t="s">
        <v>60</v>
      </c>
      <c r="B18" s="17" t="s">
        <v>15</v>
      </c>
      <c r="C18" s="17">
        <v>324.32</v>
      </c>
      <c r="D18" s="17">
        <v>58.66</v>
      </c>
      <c r="E18" s="41">
        <v>657016</v>
      </c>
      <c r="F18" s="10">
        <f>E18*95%</f>
        <v>624165.19999999995</v>
      </c>
      <c r="G18" s="11" t="s">
        <v>10</v>
      </c>
    </row>
    <row r="19" spans="1:7" x14ac:dyDescent="0.25">
      <c r="A19" s="17" t="s">
        <v>101</v>
      </c>
      <c r="B19" s="17" t="s">
        <v>15</v>
      </c>
      <c r="C19" s="17">
        <v>326.04000000000002</v>
      </c>
      <c r="D19" s="17">
        <v>56.73</v>
      </c>
      <c r="E19" s="41">
        <v>671828</v>
      </c>
      <c r="F19" s="10">
        <f>E19*95%</f>
        <v>638236.6</v>
      </c>
      <c r="G19" s="11" t="s">
        <v>10</v>
      </c>
    </row>
    <row r="20" spans="1:7" x14ac:dyDescent="0.25">
      <c r="A20" s="17" t="s">
        <v>123</v>
      </c>
      <c r="B20" s="17" t="s">
        <v>15</v>
      </c>
      <c r="C20" s="17">
        <v>326.04000000000002</v>
      </c>
      <c r="D20" s="17">
        <v>56.73</v>
      </c>
      <c r="E20" s="41">
        <v>673714</v>
      </c>
      <c r="F20" s="10">
        <f>E20*95%</f>
        <v>640028.29999999993</v>
      </c>
      <c r="G20" s="11" t="s">
        <v>10</v>
      </c>
    </row>
    <row r="21" spans="1:7" x14ac:dyDescent="0.25">
      <c r="A21" s="17" t="s">
        <v>102</v>
      </c>
      <c r="B21" s="17" t="s">
        <v>15</v>
      </c>
      <c r="C21" s="17">
        <v>327.44</v>
      </c>
      <c r="D21" s="17">
        <v>68.349999999999994</v>
      </c>
      <c r="E21" s="41">
        <v>674711</v>
      </c>
      <c r="F21" s="10">
        <f t="shared" ref="F21:F70" si="3">E21*95%</f>
        <v>640975.44999999995</v>
      </c>
      <c r="G21" s="11" t="s">
        <v>10</v>
      </c>
    </row>
    <row r="22" spans="1:7" x14ac:dyDescent="0.25">
      <c r="A22" s="17" t="s">
        <v>124</v>
      </c>
      <c r="B22" s="17" t="s">
        <v>15</v>
      </c>
      <c r="C22" s="17">
        <v>327.44</v>
      </c>
      <c r="D22" s="17">
        <v>68.349999999999994</v>
      </c>
      <c r="E22" s="41">
        <v>676606</v>
      </c>
      <c r="F22" s="10">
        <f t="shared" si="3"/>
        <v>642775.69999999995</v>
      </c>
      <c r="G22" s="11" t="s">
        <v>10</v>
      </c>
    </row>
    <row r="23" spans="1:7" x14ac:dyDescent="0.25">
      <c r="A23" s="17" t="s">
        <v>90</v>
      </c>
      <c r="B23" s="17" t="s">
        <v>15</v>
      </c>
      <c r="C23" s="17">
        <v>327.33</v>
      </c>
      <c r="D23" s="17">
        <v>68.67</v>
      </c>
      <c r="E23" s="41">
        <v>690309</v>
      </c>
      <c r="F23" s="10">
        <f t="shared" si="3"/>
        <v>655793.54999999993</v>
      </c>
      <c r="G23" s="11" t="s">
        <v>10</v>
      </c>
    </row>
    <row r="24" spans="1:7" x14ac:dyDescent="0.25">
      <c r="A24" s="17" t="s">
        <v>19</v>
      </c>
      <c r="B24" s="17" t="s">
        <v>15</v>
      </c>
      <c r="C24" s="17">
        <v>381.04</v>
      </c>
      <c r="D24" s="17">
        <v>123.57</v>
      </c>
      <c r="E24" s="41">
        <v>732234</v>
      </c>
      <c r="F24" s="10">
        <f t="shared" si="3"/>
        <v>695622.29999999993</v>
      </c>
      <c r="G24" s="11" t="s">
        <v>10</v>
      </c>
    </row>
    <row r="25" spans="1:7" x14ac:dyDescent="0.25">
      <c r="A25" s="17" t="s">
        <v>20</v>
      </c>
      <c r="B25" s="17" t="s">
        <v>15</v>
      </c>
      <c r="C25" s="17">
        <v>381.04</v>
      </c>
      <c r="D25" s="17">
        <v>123.57</v>
      </c>
      <c r="E25" s="41">
        <v>734439</v>
      </c>
      <c r="F25" s="10">
        <f t="shared" si="3"/>
        <v>697717.04999999993</v>
      </c>
      <c r="G25" s="11" t="s">
        <v>10</v>
      </c>
    </row>
    <row r="26" spans="1:7" x14ac:dyDescent="0.25">
      <c r="A26" s="17" t="s">
        <v>61</v>
      </c>
      <c r="B26" s="17" t="s">
        <v>15</v>
      </c>
      <c r="C26" s="17">
        <v>381.04</v>
      </c>
      <c r="D26" s="17">
        <v>123.57</v>
      </c>
      <c r="E26" s="41">
        <v>736645</v>
      </c>
      <c r="F26" s="10">
        <f t="shared" si="3"/>
        <v>699812.75</v>
      </c>
      <c r="G26" s="11" t="s">
        <v>10</v>
      </c>
    </row>
    <row r="27" spans="1:7" x14ac:dyDescent="0.25">
      <c r="A27" s="17" t="s">
        <v>21</v>
      </c>
      <c r="B27" s="17" t="s">
        <v>15</v>
      </c>
      <c r="C27" s="17">
        <v>381.04</v>
      </c>
      <c r="D27" s="17">
        <v>123.57</v>
      </c>
      <c r="E27" s="41">
        <v>738850</v>
      </c>
      <c r="F27" s="10">
        <f t="shared" si="3"/>
        <v>701907.5</v>
      </c>
      <c r="G27" s="11" t="s">
        <v>10</v>
      </c>
    </row>
    <row r="28" spans="1:7" x14ac:dyDescent="0.25">
      <c r="A28" s="17" t="s">
        <v>22</v>
      </c>
      <c r="B28" s="17" t="s">
        <v>15</v>
      </c>
      <c r="C28" s="17">
        <v>381.04</v>
      </c>
      <c r="D28" s="17">
        <v>123.57</v>
      </c>
      <c r="E28" s="41">
        <v>741056</v>
      </c>
      <c r="F28" s="10">
        <f t="shared" si="3"/>
        <v>704003.2</v>
      </c>
      <c r="G28" s="11" t="s">
        <v>10</v>
      </c>
    </row>
    <row r="29" spans="1:7" x14ac:dyDescent="0.25">
      <c r="A29" s="17" t="s">
        <v>62</v>
      </c>
      <c r="B29" s="17" t="s">
        <v>15</v>
      </c>
      <c r="C29" s="17">
        <v>381.04</v>
      </c>
      <c r="D29" s="17">
        <v>123.57</v>
      </c>
      <c r="E29" s="41">
        <v>743261</v>
      </c>
      <c r="F29" s="10">
        <f t="shared" si="3"/>
        <v>706097.95</v>
      </c>
      <c r="G29" s="11" t="s">
        <v>10</v>
      </c>
    </row>
    <row r="30" spans="1:7" x14ac:dyDescent="0.25">
      <c r="A30" s="17" t="s">
        <v>103</v>
      </c>
      <c r="B30" s="17" t="s">
        <v>15</v>
      </c>
      <c r="C30" s="17">
        <v>381.04</v>
      </c>
      <c r="D30" s="17">
        <v>123.57</v>
      </c>
      <c r="E30" s="41">
        <v>754289</v>
      </c>
      <c r="F30" s="10">
        <f t="shared" si="3"/>
        <v>716574.54999999993</v>
      </c>
      <c r="G30" s="11" t="s">
        <v>10</v>
      </c>
    </row>
    <row r="31" spans="1:7" x14ac:dyDescent="0.25">
      <c r="A31" s="17" t="s">
        <v>125</v>
      </c>
      <c r="B31" s="17" t="s">
        <v>15</v>
      </c>
      <c r="C31" s="17">
        <v>381.58</v>
      </c>
      <c r="D31" s="17">
        <v>124.11</v>
      </c>
      <c r="E31" s="41">
        <v>757562</v>
      </c>
      <c r="F31" s="10">
        <f t="shared" si="3"/>
        <v>719683.9</v>
      </c>
      <c r="G31" s="11" t="s">
        <v>10</v>
      </c>
    </row>
    <row r="32" spans="1:7" x14ac:dyDescent="0.25">
      <c r="A32" s="17" t="s">
        <v>23</v>
      </c>
      <c r="B32" s="17" t="s">
        <v>15</v>
      </c>
      <c r="C32" s="17">
        <v>381.58</v>
      </c>
      <c r="D32" s="17">
        <v>124.11</v>
      </c>
      <c r="E32" s="41">
        <v>759772</v>
      </c>
      <c r="F32" s="10">
        <f t="shared" si="3"/>
        <v>721783.4</v>
      </c>
      <c r="G32" s="11" t="s">
        <v>10</v>
      </c>
    </row>
    <row r="33" spans="1:7" x14ac:dyDescent="0.25">
      <c r="A33" s="17" t="s">
        <v>63</v>
      </c>
      <c r="B33" s="17" t="s">
        <v>15</v>
      </c>
      <c r="C33" s="17">
        <v>381.58</v>
      </c>
      <c r="D33" s="17">
        <v>124.11</v>
      </c>
      <c r="E33" s="41">
        <v>766398</v>
      </c>
      <c r="F33" s="10">
        <f t="shared" si="3"/>
        <v>728078.1</v>
      </c>
      <c r="G33" s="11" t="s">
        <v>10</v>
      </c>
    </row>
    <row r="34" spans="1:7" x14ac:dyDescent="0.25">
      <c r="A34" s="17" t="s">
        <v>24</v>
      </c>
      <c r="B34" s="17" t="s">
        <v>15</v>
      </c>
      <c r="C34" s="17">
        <v>381.58</v>
      </c>
      <c r="D34" s="17">
        <v>124.11</v>
      </c>
      <c r="E34" s="41">
        <v>768606</v>
      </c>
      <c r="F34" s="10">
        <f t="shared" si="3"/>
        <v>730175.7</v>
      </c>
      <c r="G34" s="11" t="s">
        <v>10</v>
      </c>
    </row>
    <row r="35" spans="1:7" x14ac:dyDescent="0.25">
      <c r="A35" s="17" t="s">
        <v>25</v>
      </c>
      <c r="B35" s="17" t="s">
        <v>15</v>
      </c>
      <c r="C35" s="17">
        <v>381.58</v>
      </c>
      <c r="D35" s="17">
        <v>124.11</v>
      </c>
      <c r="E35" s="41">
        <v>770814</v>
      </c>
      <c r="F35" s="10">
        <f t="shared" si="3"/>
        <v>732273.29999999993</v>
      </c>
      <c r="G35" s="11" t="s">
        <v>10</v>
      </c>
    </row>
    <row r="36" spans="1:7" x14ac:dyDescent="0.25">
      <c r="A36" s="17" t="s">
        <v>64</v>
      </c>
      <c r="B36" s="17" t="s">
        <v>15</v>
      </c>
      <c r="C36" s="17">
        <v>381.58</v>
      </c>
      <c r="D36" s="17">
        <v>124.11</v>
      </c>
      <c r="E36" s="41">
        <v>773023</v>
      </c>
      <c r="F36" s="10">
        <f t="shared" si="3"/>
        <v>734371.85</v>
      </c>
      <c r="G36" s="11" t="s">
        <v>10</v>
      </c>
    </row>
    <row r="37" spans="1:7" x14ac:dyDescent="0.25">
      <c r="A37" s="17" t="s">
        <v>26</v>
      </c>
      <c r="B37" s="17" t="s">
        <v>15</v>
      </c>
      <c r="C37" s="17">
        <v>381.26</v>
      </c>
      <c r="D37" s="17">
        <v>123.78</v>
      </c>
      <c r="E37" s="41">
        <v>783403</v>
      </c>
      <c r="F37" s="10">
        <f t="shared" si="3"/>
        <v>744232.85</v>
      </c>
      <c r="G37" s="11" t="s">
        <v>10</v>
      </c>
    </row>
    <row r="38" spans="1:7" x14ac:dyDescent="0.25">
      <c r="A38" s="17" t="s">
        <v>104</v>
      </c>
      <c r="B38" s="17" t="s">
        <v>15</v>
      </c>
      <c r="C38" s="17">
        <v>381.26</v>
      </c>
      <c r="D38" s="17">
        <v>123.78</v>
      </c>
      <c r="E38" s="41">
        <v>785610</v>
      </c>
      <c r="F38" s="10">
        <f t="shared" si="3"/>
        <v>746329.5</v>
      </c>
      <c r="G38" s="11" t="s">
        <v>10</v>
      </c>
    </row>
    <row r="39" spans="1:7" x14ac:dyDescent="0.25">
      <c r="A39" s="17" t="s">
        <v>126</v>
      </c>
      <c r="B39" s="17" t="s">
        <v>15</v>
      </c>
      <c r="C39" s="17">
        <v>381.26</v>
      </c>
      <c r="D39" s="17">
        <v>123.78</v>
      </c>
      <c r="E39" s="41">
        <v>787816</v>
      </c>
      <c r="F39" s="10">
        <f t="shared" si="3"/>
        <v>748425.2</v>
      </c>
      <c r="G39" s="11" t="s">
        <v>10</v>
      </c>
    </row>
    <row r="40" spans="1:7" x14ac:dyDescent="0.25">
      <c r="A40" s="17" t="s">
        <v>127</v>
      </c>
      <c r="B40" s="17" t="s">
        <v>5</v>
      </c>
      <c r="C40" s="17">
        <v>562.41</v>
      </c>
      <c r="D40" s="17">
        <v>49.51</v>
      </c>
      <c r="E40" s="41">
        <v>966832</v>
      </c>
      <c r="F40" s="10">
        <f t="shared" si="3"/>
        <v>918490.39999999991</v>
      </c>
      <c r="G40" s="11" t="s">
        <v>10</v>
      </c>
    </row>
    <row r="41" spans="1:7" x14ac:dyDescent="0.25">
      <c r="A41" s="17" t="s">
        <v>105</v>
      </c>
      <c r="B41" s="17" t="s">
        <v>5</v>
      </c>
      <c r="C41" s="17">
        <v>558.32000000000005</v>
      </c>
      <c r="D41" s="17">
        <v>50.05</v>
      </c>
      <c r="E41" s="41">
        <v>1001811</v>
      </c>
      <c r="F41" s="10">
        <f t="shared" si="3"/>
        <v>951720.45</v>
      </c>
      <c r="G41" s="11" t="s">
        <v>10</v>
      </c>
    </row>
    <row r="42" spans="1:7" x14ac:dyDescent="0.25">
      <c r="A42" s="17" t="s">
        <v>106</v>
      </c>
      <c r="B42" s="17" t="s">
        <v>5</v>
      </c>
      <c r="C42" s="17">
        <v>562.63</v>
      </c>
      <c r="D42" s="17">
        <v>49.41</v>
      </c>
      <c r="E42" s="41">
        <v>1009538</v>
      </c>
      <c r="F42" s="10">
        <f t="shared" si="3"/>
        <v>959061.1</v>
      </c>
      <c r="G42" s="11" t="s">
        <v>10</v>
      </c>
    </row>
    <row r="43" spans="1:7" x14ac:dyDescent="0.25">
      <c r="A43" s="17" t="s">
        <v>128</v>
      </c>
      <c r="B43" s="17" t="s">
        <v>5</v>
      </c>
      <c r="C43" s="17">
        <v>562.63</v>
      </c>
      <c r="D43" s="17">
        <v>49.41</v>
      </c>
      <c r="E43" s="41">
        <v>1012793</v>
      </c>
      <c r="F43" s="10">
        <f t="shared" si="3"/>
        <v>962153.35</v>
      </c>
      <c r="G43" s="11" t="s">
        <v>10</v>
      </c>
    </row>
    <row r="44" spans="1:7" x14ac:dyDescent="0.25">
      <c r="A44" s="17" t="s">
        <v>107</v>
      </c>
      <c r="B44" s="17" t="s">
        <v>5</v>
      </c>
      <c r="C44" s="17">
        <v>597.29</v>
      </c>
      <c r="D44" s="17">
        <v>109.79</v>
      </c>
      <c r="E44" s="41">
        <v>1071728</v>
      </c>
      <c r="F44" s="10">
        <f t="shared" si="3"/>
        <v>1018141.6</v>
      </c>
      <c r="G44" s="11" t="s">
        <v>10</v>
      </c>
    </row>
    <row r="45" spans="1:7" x14ac:dyDescent="0.25">
      <c r="A45" s="17" t="s">
        <v>129</v>
      </c>
      <c r="B45" s="17" t="s">
        <v>5</v>
      </c>
      <c r="C45" s="17">
        <v>597.29</v>
      </c>
      <c r="D45" s="17">
        <v>109.79</v>
      </c>
      <c r="E45" s="41">
        <v>1075185</v>
      </c>
      <c r="F45" s="10">
        <f t="shared" si="3"/>
        <v>1021425.75</v>
      </c>
      <c r="G45" s="11" t="s">
        <v>10</v>
      </c>
    </row>
    <row r="46" spans="1:7" x14ac:dyDescent="0.25">
      <c r="A46" s="17" t="s">
        <v>27</v>
      </c>
      <c r="B46" s="17" t="s">
        <v>5</v>
      </c>
      <c r="C46" s="17">
        <v>651.42999999999995</v>
      </c>
      <c r="D46" s="17">
        <v>35.409999999999997</v>
      </c>
      <c r="E46" s="41">
        <v>1085924</v>
      </c>
      <c r="F46" s="10">
        <f t="shared" si="3"/>
        <v>1031627.7999999999</v>
      </c>
      <c r="G46" s="11" t="s">
        <v>10</v>
      </c>
    </row>
    <row r="47" spans="1:7" x14ac:dyDescent="0.25">
      <c r="A47" s="17" t="s">
        <v>28</v>
      </c>
      <c r="B47" s="17" t="s">
        <v>5</v>
      </c>
      <c r="C47" s="17">
        <v>651.42999999999995</v>
      </c>
      <c r="D47" s="17">
        <v>35.409999999999997</v>
      </c>
      <c r="E47" s="41">
        <v>1089695</v>
      </c>
      <c r="F47" s="10">
        <f t="shared" si="3"/>
        <v>1035210.25</v>
      </c>
      <c r="G47" s="11" t="s">
        <v>10</v>
      </c>
    </row>
    <row r="48" spans="1:7" x14ac:dyDescent="0.25">
      <c r="A48" s="17" t="s">
        <v>29</v>
      </c>
      <c r="B48" s="17" t="s">
        <v>5</v>
      </c>
      <c r="C48" s="17">
        <v>597.29</v>
      </c>
      <c r="D48" s="17">
        <v>109.79</v>
      </c>
      <c r="E48" s="41">
        <v>1092471</v>
      </c>
      <c r="F48" s="10">
        <f t="shared" si="3"/>
        <v>1037847.45</v>
      </c>
      <c r="G48" s="11" t="s">
        <v>10</v>
      </c>
    </row>
    <row r="49" spans="1:7" x14ac:dyDescent="0.25">
      <c r="A49" s="17" t="s">
        <v>30</v>
      </c>
      <c r="B49" s="17" t="s">
        <v>5</v>
      </c>
      <c r="C49" s="17">
        <v>651.42999999999995</v>
      </c>
      <c r="D49" s="17">
        <v>35.409999999999997</v>
      </c>
      <c r="E49" s="41">
        <v>1093466</v>
      </c>
      <c r="F49" s="10">
        <f t="shared" si="3"/>
        <v>1038792.7</v>
      </c>
      <c r="G49" s="11" t="s">
        <v>10</v>
      </c>
    </row>
    <row r="50" spans="1:7" x14ac:dyDescent="0.25">
      <c r="A50" s="17" t="s">
        <v>65</v>
      </c>
      <c r="B50" s="17" t="s">
        <v>5</v>
      </c>
      <c r="C50" s="17">
        <v>651.42999999999995</v>
      </c>
      <c r="D50" s="17">
        <v>35.409999999999997</v>
      </c>
      <c r="E50" s="41">
        <v>1097236</v>
      </c>
      <c r="F50" s="10">
        <f t="shared" si="3"/>
        <v>1042374.2</v>
      </c>
      <c r="G50" s="11" t="s">
        <v>10</v>
      </c>
    </row>
    <row r="51" spans="1:7" x14ac:dyDescent="0.25">
      <c r="A51" s="17" t="s">
        <v>66</v>
      </c>
      <c r="B51" s="17" t="s">
        <v>5</v>
      </c>
      <c r="C51" s="17">
        <v>611.39</v>
      </c>
      <c r="D51" s="17">
        <v>113.34</v>
      </c>
      <c r="E51" s="41">
        <v>1107646</v>
      </c>
      <c r="F51" s="10">
        <f t="shared" si="3"/>
        <v>1052263.7</v>
      </c>
      <c r="G51" s="11" t="s">
        <v>10</v>
      </c>
    </row>
    <row r="52" spans="1:7" x14ac:dyDescent="0.25">
      <c r="A52" s="17" t="s">
        <v>31</v>
      </c>
      <c r="B52" s="17" t="s">
        <v>5</v>
      </c>
      <c r="C52" s="17">
        <v>611.39</v>
      </c>
      <c r="D52" s="17">
        <v>113.34</v>
      </c>
      <c r="E52" s="41">
        <v>1107646</v>
      </c>
      <c r="F52" s="10">
        <f t="shared" si="3"/>
        <v>1052263.7</v>
      </c>
      <c r="G52" s="11" t="s">
        <v>10</v>
      </c>
    </row>
    <row r="53" spans="1:7" x14ac:dyDescent="0.25">
      <c r="A53" s="17" t="s">
        <v>32</v>
      </c>
      <c r="B53" s="17" t="s">
        <v>5</v>
      </c>
      <c r="C53" s="17">
        <v>613.11</v>
      </c>
      <c r="D53" s="17">
        <v>113.45</v>
      </c>
      <c r="E53" s="41">
        <v>1114315</v>
      </c>
      <c r="F53" s="10">
        <f t="shared" si="3"/>
        <v>1058599.25</v>
      </c>
      <c r="G53" s="11" t="s">
        <v>10</v>
      </c>
    </row>
    <row r="54" spans="1:7" x14ac:dyDescent="0.25">
      <c r="A54" s="17" t="s">
        <v>108</v>
      </c>
      <c r="B54" s="17" t="s">
        <v>5</v>
      </c>
      <c r="C54" s="17">
        <v>651</v>
      </c>
      <c r="D54" s="17">
        <v>33.69</v>
      </c>
      <c r="E54" s="41">
        <v>1115351</v>
      </c>
      <c r="F54" s="10">
        <f t="shared" si="3"/>
        <v>1059583.45</v>
      </c>
      <c r="G54" s="11" t="s">
        <v>10</v>
      </c>
    </row>
    <row r="55" spans="1:7" x14ac:dyDescent="0.25">
      <c r="A55" s="17" t="s">
        <v>109</v>
      </c>
      <c r="B55" s="17" t="s">
        <v>5</v>
      </c>
      <c r="C55" s="17">
        <v>651.42999999999995</v>
      </c>
      <c r="D55" s="17">
        <v>35.409999999999997</v>
      </c>
      <c r="E55" s="41">
        <v>1116089</v>
      </c>
      <c r="F55" s="10">
        <f t="shared" si="3"/>
        <v>1060284.55</v>
      </c>
      <c r="G55" s="11" t="s">
        <v>10</v>
      </c>
    </row>
    <row r="56" spans="1:7" x14ac:dyDescent="0.25">
      <c r="A56" s="17" t="s">
        <v>130</v>
      </c>
      <c r="B56" s="17" t="s">
        <v>5</v>
      </c>
      <c r="C56" s="17">
        <v>651</v>
      </c>
      <c r="D56" s="17">
        <v>33.69</v>
      </c>
      <c r="E56" s="41">
        <v>1119120</v>
      </c>
      <c r="F56" s="10">
        <f t="shared" si="3"/>
        <v>1063164</v>
      </c>
      <c r="G56" s="11" t="s">
        <v>10</v>
      </c>
    </row>
    <row r="57" spans="1:7" x14ac:dyDescent="0.25">
      <c r="A57" s="17" t="s">
        <v>131</v>
      </c>
      <c r="B57" s="17" t="s">
        <v>5</v>
      </c>
      <c r="C57" s="17">
        <v>651.75</v>
      </c>
      <c r="D57" s="17">
        <v>35.31</v>
      </c>
      <c r="E57" s="41">
        <v>1120415</v>
      </c>
      <c r="F57" s="10">
        <f t="shared" si="3"/>
        <v>1064394.25</v>
      </c>
      <c r="G57" s="11" t="s">
        <v>10</v>
      </c>
    </row>
    <row r="58" spans="1:7" x14ac:dyDescent="0.25">
      <c r="A58" s="17" t="s">
        <v>67</v>
      </c>
      <c r="B58" s="17" t="s">
        <v>5</v>
      </c>
      <c r="C58" s="17">
        <v>627.75</v>
      </c>
      <c r="D58" s="17">
        <v>124.22</v>
      </c>
      <c r="E58" s="41">
        <v>1122752</v>
      </c>
      <c r="F58" s="10">
        <f t="shared" si="3"/>
        <v>1066614.3999999999</v>
      </c>
      <c r="G58" s="11" t="s">
        <v>10</v>
      </c>
    </row>
    <row r="59" spans="1:7" x14ac:dyDescent="0.25">
      <c r="A59" s="17" t="s">
        <v>110</v>
      </c>
      <c r="B59" s="17" t="s">
        <v>5</v>
      </c>
      <c r="C59" s="17">
        <v>627.75</v>
      </c>
      <c r="D59" s="17">
        <v>124.22</v>
      </c>
      <c r="E59" s="41">
        <v>1126386</v>
      </c>
      <c r="F59" s="10">
        <f t="shared" si="3"/>
        <v>1070066.7</v>
      </c>
      <c r="G59" s="11" t="s">
        <v>10</v>
      </c>
    </row>
    <row r="60" spans="1:7" x14ac:dyDescent="0.25">
      <c r="A60" s="17" t="s">
        <v>132</v>
      </c>
      <c r="B60" s="17" t="s">
        <v>5</v>
      </c>
      <c r="C60" s="17">
        <v>627.75</v>
      </c>
      <c r="D60" s="17">
        <v>124.22</v>
      </c>
      <c r="E60" s="41">
        <v>1130020</v>
      </c>
      <c r="F60" s="10">
        <f t="shared" si="3"/>
        <v>1073519</v>
      </c>
      <c r="G60" s="11" t="s">
        <v>10</v>
      </c>
    </row>
    <row r="61" spans="1:7" x14ac:dyDescent="0.25">
      <c r="A61" s="17" t="s">
        <v>68</v>
      </c>
      <c r="B61" s="17" t="s">
        <v>5</v>
      </c>
      <c r="C61" s="17">
        <v>651.75</v>
      </c>
      <c r="D61" s="17">
        <v>35.31</v>
      </c>
      <c r="E61" s="41">
        <v>1135504</v>
      </c>
      <c r="F61" s="10">
        <f t="shared" si="3"/>
        <v>1078728.8</v>
      </c>
      <c r="G61" s="11" t="s">
        <v>10</v>
      </c>
    </row>
    <row r="62" spans="1:7" x14ac:dyDescent="0.25">
      <c r="A62" s="17" t="s">
        <v>69</v>
      </c>
      <c r="B62" s="17" t="s">
        <v>5</v>
      </c>
      <c r="C62" s="17">
        <v>627.97</v>
      </c>
      <c r="D62" s="17">
        <v>124</v>
      </c>
      <c r="E62" s="41">
        <v>1137677</v>
      </c>
      <c r="F62" s="10">
        <f t="shared" si="3"/>
        <v>1080793.1499999999</v>
      </c>
      <c r="G62" s="11" t="s">
        <v>10</v>
      </c>
    </row>
    <row r="63" spans="1:7" x14ac:dyDescent="0.25">
      <c r="A63" s="17" t="s">
        <v>33</v>
      </c>
      <c r="B63" s="17" t="s">
        <v>5</v>
      </c>
      <c r="C63" s="17">
        <v>627.97</v>
      </c>
      <c r="D63" s="17">
        <v>124</v>
      </c>
      <c r="E63" s="41">
        <v>1137677</v>
      </c>
      <c r="F63" s="10">
        <f t="shared" si="3"/>
        <v>1080793.1499999999</v>
      </c>
      <c r="G63" s="11" t="s">
        <v>10</v>
      </c>
    </row>
    <row r="64" spans="1:7" x14ac:dyDescent="0.25">
      <c r="A64" s="17" t="s">
        <v>34</v>
      </c>
      <c r="B64" s="17" t="s">
        <v>5</v>
      </c>
      <c r="C64" s="17">
        <v>651.75</v>
      </c>
      <c r="D64" s="17">
        <v>35.31</v>
      </c>
      <c r="E64" s="41">
        <v>1139277</v>
      </c>
      <c r="F64" s="10">
        <f t="shared" si="3"/>
        <v>1082313.1499999999</v>
      </c>
      <c r="G64" s="11" t="s">
        <v>10</v>
      </c>
    </row>
    <row r="65" spans="1:7" x14ac:dyDescent="0.25">
      <c r="A65" s="17" t="s">
        <v>35</v>
      </c>
      <c r="B65" s="17" t="s">
        <v>5</v>
      </c>
      <c r="C65" s="17">
        <v>624.30999999999995</v>
      </c>
      <c r="D65" s="17">
        <v>124.65</v>
      </c>
      <c r="E65" s="41">
        <v>1141887</v>
      </c>
      <c r="F65" s="10">
        <f t="shared" si="3"/>
        <v>1084792.6499999999</v>
      </c>
      <c r="G65" s="11" t="s">
        <v>10</v>
      </c>
    </row>
    <row r="66" spans="1:7" x14ac:dyDescent="0.25">
      <c r="A66" s="17" t="s">
        <v>36</v>
      </c>
      <c r="B66" s="17" t="s">
        <v>5</v>
      </c>
      <c r="C66" s="17">
        <v>651.75</v>
      </c>
      <c r="D66" s="17">
        <v>35.31</v>
      </c>
      <c r="E66" s="41">
        <v>1143049</v>
      </c>
      <c r="F66" s="10">
        <f t="shared" si="3"/>
        <v>1085896.55</v>
      </c>
      <c r="G66" s="11" t="s">
        <v>10</v>
      </c>
    </row>
    <row r="67" spans="1:7" x14ac:dyDescent="0.25">
      <c r="A67" s="17" t="s">
        <v>70</v>
      </c>
      <c r="B67" s="17" t="s">
        <v>5</v>
      </c>
      <c r="C67" s="17">
        <v>651.75</v>
      </c>
      <c r="D67" s="17">
        <v>35.31</v>
      </c>
      <c r="E67" s="41">
        <v>1146822</v>
      </c>
      <c r="F67" s="10">
        <f t="shared" si="3"/>
        <v>1089480.8999999999</v>
      </c>
      <c r="G67" s="11" t="s">
        <v>10</v>
      </c>
    </row>
    <row r="68" spans="1:7" x14ac:dyDescent="0.25">
      <c r="A68" s="17" t="s">
        <v>111</v>
      </c>
      <c r="B68" s="17" t="s">
        <v>5</v>
      </c>
      <c r="C68" s="17">
        <v>651.22</v>
      </c>
      <c r="D68" s="17">
        <v>33.799999999999997</v>
      </c>
      <c r="E68" s="41">
        <v>1168491</v>
      </c>
      <c r="F68" s="10">
        <f t="shared" si="3"/>
        <v>1110066.45</v>
      </c>
      <c r="G68" s="11" t="s">
        <v>10</v>
      </c>
    </row>
    <row r="69" spans="1:7" x14ac:dyDescent="0.25">
      <c r="A69" s="17" t="s">
        <v>133</v>
      </c>
      <c r="B69" s="17" t="s">
        <v>5</v>
      </c>
      <c r="C69" s="17">
        <v>651.22</v>
      </c>
      <c r="D69" s="17">
        <v>33.799999999999997</v>
      </c>
      <c r="E69" s="41">
        <v>1172260</v>
      </c>
      <c r="F69" s="10">
        <f t="shared" si="3"/>
        <v>1113647</v>
      </c>
      <c r="G69" s="11" t="s">
        <v>10</v>
      </c>
    </row>
    <row r="70" spans="1:7" x14ac:dyDescent="0.25">
      <c r="A70" s="17" t="s">
        <v>71</v>
      </c>
      <c r="B70" s="17" t="s">
        <v>5</v>
      </c>
      <c r="C70" s="17">
        <v>660.04</v>
      </c>
      <c r="D70" s="17">
        <v>35.520000000000003</v>
      </c>
      <c r="E70" s="41">
        <v>1180508</v>
      </c>
      <c r="F70" s="10">
        <f t="shared" si="3"/>
        <v>1121482.5999999999</v>
      </c>
      <c r="G70" s="11" t="s">
        <v>10</v>
      </c>
    </row>
    <row r="71" spans="1:7" x14ac:dyDescent="0.25">
      <c r="A71" s="17" t="s">
        <v>37</v>
      </c>
      <c r="B71" s="17" t="s">
        <v>5</v>
      </c>
      <c r="C71" s="17">
        <v>651</v>
      </c>
      <c r="D71" s="17">
        <v>33.799999999999997</v>
      </c>
      <c r="E71" s="41">
        <v>1183177</v>
      </c>
      <c r="F71" s="10">
        <f t="shared" ref="F71:F86" si="4">E71*95%</f>
        <v>1124018.1499999999</v>
      </c>
      <c r="G71" s="11" t="s">
        <v>10</v>
      </c>
    </row>
    <row r="72" spans="1:7" ht="15" customHeight="1" x14ac:dyDescent="0.25">
      <c r="A72" s="17" t="s">
        <v>112</v>
      </c>
      <c r="B72" s="17" t="s">
        <v>5</v>
      </c>
      <c r="C72" s="17">
        <v>660.04</v>
      </c>
      <c r="D72" s="17">
        <v>35.520000000000003</v>
      </c>
      <c r="E72" s="41">
        <v>1184328</v>
      </c>
      <c r="F72" s="10">
        <f t="shared" si="4"/>
        <v>1125111.5999999999</v>
      </c>
      <c r="G72" s="11" t="s">
        <v>10</v>
      </c>
    </row>
    <row r="73" spans="1:7" x14ac:dyDescent="0.25">
      <c r="A73" s="17" t="s">
        <v>38</v>
      </c>
      <c r="B73" s="17" t="s">
        <v>5</v>
      </c>
      <c r="C73" s="17">
        <v>647.77</v>
      </c>
      <c r="D73" s="17">
        <v>33.799999999999997</v>
      </c>
      <c r="E73" s="41">
        <v>1184807</v>
      </c>
      <c r="F73" s="10">
        <f t="shared" si="4"/>
        <v>1125566.6499999999</v>
      </c>
      <c r="G73" s="11" t="s">
        <v>10</v>
      </c>
    </row>
    <row r="74" spans="1:7" x14ac:dyDescent="0.25">
      <c r="A74" s="17" t="s">
        <v>39</v>
      </c>
      <c r="B74" s="17" t="s">
        <v>5</v>
      </c>
      <c r="C74" s="17">
        <v>647.77</v>
      </c>
      <c r="D74" s="17">
        <v>33.799999999999997</v>
      </c>
      <c r="E74" s="41">
        <v>1184807</v>
      </c>
      <c r="F74" s="10">
        <f t="shared" si="4"/>
        <v>1125566.6499999999</v>
      </c>
      <c r="G74" s="11" t="s">
        <v>10</v>
      </c>
    </row>
    <row r="75" spans="1:7" x14ac:dyDescent="0.25">
      <c r="A75" s="17" t="s">
        <v>134</v>
      </c>
      <c r="B75" s="17" t="s">
        <v>5</v>
      </c>
      <c r="C75" s="17">
        <v>660.04</v>
      </c>
      <c r="D75" s="17">
        <v>35.520000000000003</v>
      </c>
      <c r="E75" s="41">
        <v>1188148</v>
      </c>
      <c r="F75" s="10">
        <f t="shared" si="4"/>
        <v>1128740.5999999999</v>
      </c>
      <c r="G75" s="11" t="s">
        <v>10</v>
      </c>
    </row>
    <row r="76" spans="1:7" x14ac:dyDescent="0.25">
      <c r="A76" s="17" t="s">
        <v>40</v>
      </c>
      <c r="B76" s="17" t="s">
        <v>5</v>
      </c>
      <c r="C76" s="17">
        <v>660.04</v>
      </c>
      <c r="D76" s="17">
        <v>35.520000000000003</v>
      </c>
      <c r="E76" s="41">
        <v>1199610</v>
      </c>
      <c r="F76" s="10">
        <f t="shared" si="4"/>
        <v>1139629.5</v>
      </c>
      <c r="G76" s="11" t="s">
        <v>10</v>
      </c>
    </row>
    <row r="77" spans="1:7" x14ac:dyDescent="0.25">
      <c r="A77" s="17" t="s">
        <v>72</v>
      </c>
      <c r="B77" s="17" t="s">
        <v>5</v>
      </c>
      <c r="C77" s="17">
        <v>663.38</v>
      </c>
      <c r="D77" s="17">
        <v>35.520000000000003</v>
      </c>
      <c r="E77" s="41">
        <v>1201835</v>
      </c>
      <c r="F77" s="10">
        <f t="shared" si="4"/>
        <v>1141743.25</v>
      </c>
      <c r="G77" s="11" t="s">
        <v>10</v>
      </c>
    </row>
    <row r="78" spans="1:7" x14ac:dyDescent="0.25">
      <c r="A78" s="17" t="s">
        <v>41</v>
      </c>
      <c r="B78" s="17" t="s">
        <v>5</v>
      </c>
      <c r="C78" s="17">
        <v>663.38</v>
      </c>
      <c r="D78" s="17">
        <v>35.520000000000003</v>
      </c>
      <c r="E78" s="41">
        <v>1201835</v>
      </c>
      <c r="F78" s="10">
        <f t="shared" si="4"/>
        <v>1141743.25</v>
      </c>
      <c r="G78" s="11" t="s">
        <v>10</v>
      </c>
    </row>
    <row r="79" spans="1:7" x14ac:dyDescent="0.25">
      <c r="A79" s="17" t="s">
        <v>43</v>
      </c>
      <c r="B79" s="17" t="s">
        <v>5</v>
      </c>
      <c r="C79" s="17">
        <v>663.27</v>
      </c>
      <c r="D79" s="17">
        <v>35.520000000000003</v>
      </c>
      <c r="E79" s="41">
        <v>1213157</v>
      </c>
      <c r="F79" s="10">
        <f t="shared" si="4"/>
        <v>1152499.1499999999</v>
      </c>
      <c r="G79" s="11" t="s">
        <v>10</v>
      </c>
    </row>
    <row r="80" spans="1:7" x14ac:dyDescent="0.25">
      <c r="A80" s="17" t="s">
        <v>42</v>
      </c>
      <c r="B80" s="17" t="s">
        <v>5</v>
      </c>
      <c r="C80" s="17">
        <v>663.27</v>
      </c>
      <c r="D80" s="17">
        <v>35.520000000000003</v>
      </c>
      <c r="E80" s="41">
        <v>1213157</v>
      </c>
      <c r="F80" s="10">
        <f t="shared" si="4"/>
        <v>1152499.1499999999</v>
      </c>
      <c r="G80" s="11" t="s">
        <v>10</v>
      </c>
    </row>
    <row r="81" spans="1:7" x14ac:dyDescent="0.25">
      <c r="A81" s="17" t="s">
        <v>44</v>
      </c>
      <c r="B81" s="17" t="s">
        <v>6</v>
      </c>
      <c r="C81" s="17">
        <v>913.96</v>
      </c>
      <c r="D81" s="17">
        <v>118.08</v>
      </c>
      <c r="E81" s="41">
        <v>1526582</v>
      </c>
      <c r="F81" s="10">
        <f t="shared" si="4"/>
        <v>1450252.9</v>
      </c>
      <c r="G81" s="11" t="s">
        <v>10</v>
      </c>
    </row>
    <row r="82" spans="1:7" x14ac:dyDescent="0.25">
      <c r="A82" s="17" t="s">
        <v>45</v>
      </c>
      <c r="B82" s="17" t="s">
        <v>6</v>
      </c>
      <c r="C82" s="17">
        <v>922.25</v>
      </c>
      <c r="D82" s="17">
        <v>47.58</v>
      </c>
      <c r="E82" s="41">
        <v>1530257</v>
      </c>
      <c r="F82" s="10">
        <f t="shared" si="4"/>
        <v>1453744.15</v>
      </c>
      <c r="G82" s="11" t="s">
        <v>10</v>
      </c>
    </row>
    <row r="83" spans="1:7" x14ac:dyDescent="0.25">
      <c r="A83" s="17" t="s">
        <v>46</v>
      </c>
      <c r="B83" s="17" t="s">
        <v>6</v>
      </c>
      <c r="C83" s="17">
        <v>913.96</v>
      </c>
      <c r="D83" s="17">
        <v>118.08</v>
      </c>
      <c r="E83" s="41">
        <v>1531620</v>
      </c>
      <c r="F83" s="10">
        <f t="shared" si="4"/>
        <v>1455039</v>
      </c>
      <c r="G83" s="11" t="s">
        <v>10</v>
      </c>
    </row>
    <row r="84" spans="1:7" x14ac:dyDescent="0.25">
      <c r="A84" s="17" t="s">
        <v>48</v>
      </c>
      <c r="B84" s="17" t="s">
        <v>6</v>
      </c>
      <c r="C84" s="17">
        <v>922.25</v>
      </c>
      <c r="D84" s="17">
        <v>47.58</v>
      </c>
      <c r="E84" s="41">
        <v>1535342</v>
      </c>
      <c r="F84" s="10">
        <f t="shared" si="4"/>
        <v>1458574.9</v>
      </c>
      <c r="G84" s="11" t="s">
        <v>10</v>
      </c>
    </row>
    <row r="85" spans="1:7" x14ac:dyDescent="0.25">
      <c r="A85" s="17" t="s">
        <v>49</v>
      </c>
      <c r="B85" s="17" t="s">
        <v>6</v>
      </c>
      <c r="C85" s="17">
        <v>922.25</v>
      </c>
      <c r="D85" s="17">
        <v>47.58</v>
      </c>
      <c r="E85" s="41">
        <v>1540426</v>
      </c>
      <c r="F85" s="10">
        <f t="shared" si="4"/>
        <v>1463404.7</v>
      </c>
      <c r="G85" s="11" t="s">
        <v>10</v>
      </c>
    </row>
    <row r="86" spans="1:7" x14ac:dyDescent="0.25">
      <c r="A86" s="17" t="s">
        <v>50</v>
      </c>
      <c r="B86" s="17" t="s">
        <v>6</v>
      </c>
      <c r="C86" s="17">
        <v>922.25</v>
      </c>
      <c r="D86" s="17">
        <v>47.58</v>
      </c>
      <c r="E86" s="41">
        <v>1545510</v>
      </c>
      <c r="F86" s="10">
        <f t="shared" si="4"/>
        <v>1468234.5</v>
      </c>
      <c r="G86" s="11" t="s">
        <v>10</v>
      </c>
    </row>
    <row r="87" spans="1:7" ht="15.6" customHeight="1" x14ac:dyDescent="0.25">
      <c r="A87" s="17" t="s">
        <v>113</v>
      </c>
      <c r="B87" s="17" t="s">
        <v>6</v>
      </c>
      <c r="C87" s="17">
        <v>913.96</v>
      </c>
      <c r="D87" s="17">
        <v>118.08</v>
      </c>
      <c r="E87" s="41">
        <v>1571926</v>
      </c>
      <c r="F87" s="10">
        <f t="shared" ref="F87:F102" si="5">E87*95%</f>
        <v>1493329.7</v>
      </c>
      <c r="G87" s="11" t="s">
        <v>10</v>
      </c>
    </row>
    <row r="88" spans="1:7" x14ac:dyDescent="0.25">
      <c r="A88" s="17" t="s">
        <v>135</v>
      </c>
      <c r="B88" s="17" t="s">
        <v>6</v>
      </c>
      <c r="C88" s="17">
        <v>913.96</v>
      </c>
      <c r="D88" s="17">
        <v>118.08</v>
      </c>
      <c r="E88" s="41">
        <v>1576965</v>
      </c>
      <c r="F88" s="10">
        <f t="shared" si="5"/>
        <v>1498116.75</v>
      </c>
      <c r="G88" s="11" t="s">
        <v>10</v>
      </c>
    </row>
    <row r="89" spans="1:7" x14ac:dyDescent="0.25">
      <c r="A89" s="17" t="s">
        <v>114</v>
      </c>
      <c r="B89" s="17" t="s">
        <v>6</v>
      </c>
      <c r="C89" s="17">
        <v>922.25</v>
      </c>
      <c r="D89" s="17">
        <v>47.58</v>
      </c>
      <c r="E89" s="41">
        <v>1586182</v>
      </c>
      <c r="F89" s="10">
        <f t="shared" si="5"/>
        <v>1506872.9</v>
      </c>
      <c r="G89" s="11" t="s">
        <v>10</v>
      </c>
    </row>
    <row r="90" spans="1:7" x14ac:dyDescent="0.25">
      <c r="A90" s="17" t="s">
        <v>136</v>
      </c>
      <c r="B90" s="17" t="s">
        <v>6</v>
      </c>
      <c r="C90" s="17">
        <v>921.82</v>
      </c>
      <c r="D90" s="17">
        <v>47.58</v>
      </c>
      <c r="E90" s="41">
        <v>1590522</v>
      </c>
      <c r="F90" s="10">
        <f t="shared" si="5"/>
        <v>1510995.9</v>
      </c>
      <c r="G90" s="11" t="s">
        <v>10</v>
      </c>
    </row>
    <row r="91" spans="1:7" x14ac:dyDescent="0.25">
      <c r="A91" s="17" t="s">
        <v>51</v>
      </c>
      <c r="B91" s="17" t="s">
        <v>6</v>
      </c>
      <c r="C91" s="17">
        <v>913.96</v>
      </c>
      <c r="D91" s="17">
        <v>118.08</v>
      </c>
      <c r="E91" s="41">
        <v>1597117</v>
      </c>
      <c r="F91" s="10">
        <f t="shared" si="5"/>
        <v>1517261.15</v>
      </c>
      <c r="G91" s="11" t="s">
        <v>10</v>
      </c>
    </row>
    <row r="92" spans="1:7" s="40" customFormat="1" x14ac:dyDescent="0.25">
      <c r="A92" s="17" t="s">
        <v>54</v>
      </c>
      <c r="B92" s="17" t="s">
        <v>6</v>
      </c>
      <c r="C92" s="17">
        <v>921.82</v>
      </c>
      <c r="D92" s="17">
        <v>47.58</v>
      </c>
      <c r="E92" s="41">
        <v>1600685</v>
      </c>
      <c r="F92" s="10">
        <f t="shared" si="5"/>
        <v>1520650.75</v>
      </c>
      <c r="G92" s="11" t="s">
        <v>10</v>
      </c>
    </row>
    <row r="93" spans="1:7" x14ac:dyDescent="0.25">
      <c r="A93" s="17" t="s">
        <v>55</v>
      </c>
      <c r="B93" s="17" t="s">
        <v>6</v>
      </c>
      <c r="C93" s="17">
        <v>913.96</v>
      </c>
      <c r="D93" s="17">
        <v>118.08</v>
      </c>
      <c r="E93" s="41">
        <v>1602155</v>
      </c>
      <c r="F93" s="10">
        <f t="shared" si="5"/>
        <v>1522047.25</v>
      </c>
      <c r="G93" s="11" t="s">
        <v>10</v>
      </c>
    </row>
    <row r="94" spans="1:7" x14ac:dyDescent="0.25">
      <c r="A94" s="17" t="s">
        <v>47</v>
      </c>
      <c r="B94" s="17" t="s">
        <v>5</v>
      </c>
      <c r="C94" s="17">
        <v>880.06</v>
      </c>
      <c r="D94" s="17">
        <v>380.4</v>
      </c>
      <c r="E94" s="41">
        <v>1609667</v>
      </c>
      <c r="F94" s="10">
        <f t="shared" si="5"/>
        <v>1529183.65</v>
      </c>
      <c r="G94" s="11" t="s">
        <v>10</v>
      </c>
    </row>
    <row r="95" spans="1:7" x14ac:dyDescent="0.25">
      <c r="A95" s="17" t="s">
        <v>56</v>
      </c>
      <c r="B95" s="17" t="s">
        <v>6</v>
      </c>
      <c r="C95" s="17">
        <v>921.82</v>
      </c>
      <c r="D95" s="17">
        <v>47.58</v>
      </c>
      <c r="E95" s="41">
        <v>1610848</v>
      </c>
      <c r="F95" s="10">
        <f t="shared" si="5"/>
        <v>1530305.5999999999</v>
      </c>
      <c r="G95" s="11" t="s">
        <v>10</v>
      </c>
    </row>
    <row r="96" spans="1:7" x14ac:dyDescent="0.25">
      <c r="A96" s="17" t="s">
        <v>57</v>
      </c>
      <c r="B96" s="17" t="s">
        <v>6</v>
      </c>
      <c r="C96" s="17">
        <v>921.82</v>
      </c>
      <c r="D96" s="17">
        <v>47.58</v>
      </c>
      <c r="E96" s="41">
        <v>1615930</v>
      </c>
      <c r="F96" s="10">
        <f t="shared" si="5"/>
        <v>1535133.5</v>
      </c>
      <c r="G96" s="11" t="s">
        <v>10</v>
      </c>
    </row>
    <row r="97" spans="1:10" x14ac:dyDescent="0.25">
      <c r="A97" s="17" t="s">
        <v>115</v>
      </c>
      <c r="B97" s="17" t="s">
        <v>6</v>
      </c>
      <c r="C97" s="17">
        <v>914.93</v>
      </c>
      <c r="D97" s="17">
        <v>117.33</v>
      </c>
      <c r="E97" s="41">
        <v>1644202</v>
      </c>
      <c r="F97" s="10">
        <f t="shared" si="5"/>
        <v>1561991.9</v>
      </c>
      <c r="G97" s="11" t="s">
        <v>10</v>
      </c>
    </row>
    <row r="98" spans="1:10" x14ac:dyDescent="0.25">
      <c r="A98" s="17" t="s">
        <v>137</v>
      </c>
      <c r="B98" s="17" t="s">
        <v>6</v>
      </c>
      <c r="C98" s="17">
        <v>914.93</v>
      </c>
      <c r="D98" s="17">
        <v>117.33</v>
      </c>
      <c r="E98" s="41">
        <v>1649246</v>
      </c>
      <c r="F98" s="10">
        <f t="shared" si="5"/>
        <v>1566783.7</v>
      </c>
      <c r="G98" s="11" t="s">
        <v>10</v>
      </c>
    </row>
    <row r="99" spans="1:10" x14ac:dyDescent="0.25">
      <c r="A99" s="17" t="s">
        <v>116</v>
      </c>
      <c r="B99" s="17" t="s">
        <v>6</v>
      </c>
      <c r="C99" s="17">
        <v>923.33</v>
      </c>
      <c r="D99" s="17">
        <v>47.36</v>
      </c>
      <c r="E99" s="41">
        <v>1659290</v>
      </c>
      <c r="F99" s="10">
        <f t="shared" si="5"/>
        <v>1576325.5</v>
      </c>
      <c r="G99" s="11" t="s">
        <v>10</v>
      </c>
    </row>
    <row r="100" spans="1:10" x14ac:dyDescent="0.25">
      <c r="A100" s="17" t="s">
        <v>138</v>
      </c>
      <c r="B100" s="17" t="s">
        <v>6</v>
      </c>
      <c r="C100" s="17">
        <v>923.33</v>
      </c>
      <c r="D100" s="17">
        <v>47.36</v>
      </c>
      <c r="E100" s="41">
        <v>1664380</v>
      </c>
      <c r="F100" s="10">
        <f t="shared" si="5"/>
        <v>1581161</v>
      </c>
      <c r="G100" s="11" t="s">
        <v>10</v>
      </c>
    </row>
    <row r="101" spans="1:10" x14ac:dyDescent="0.25">
      <c r="A101" s="17" t="s">
        <v>53</v>
      </c>
      <c r="B101" s="17" t="s">
        <v>5</v>
      </c>
      <c r="C101" s="17">
        <v>917.09</v>
      </c>
      <c r="D101" s="17">
        <v>403.86</v>
      </c>
      <c r="E101" s="41">
        <v>1677393</v>
      </c>
      <c r="F101" s="10">
        <f t="shared" si="5"/>
        <v>1593523.3499999999</v>
      </c>
      <c r="G101" s="11" t="s">
        <v>10</v>
      </c>
    </row>
    <row r="102" spans="1:10" x14ac:dyDescent="0.25">
      <c r="A102" s="17" t="s">
        <v>52</v>
      </c>
      <c r="B102" s="17" t="s">
        <v>5</v>
      </c>
      <c r="C102" s="17">
        <v>917.09</v>
      </c>
      <c r="D102" s="17">
        <v>403.86</v>
      </c>
      <c r="E102" s="41">
        <v>1677393</v>
      </c>
      <c r="F102" s="10">
        <f t="shared" si="5"/>
        <v>1593523.3499999999</v>
      </c>
      <c r="G102" s="11" t="s">
        <v>10</v>
      </c>
    </row>
    <row r="105" spans="1:10" x14ac:dyDescent="0.25">
      <c r="A105" s="48" t="s">
        <v>76</v>
      </c>
      <c r="B105" s="48"/>
      <c r="C105" s="48"/>
      <c r="D105" s="48"/>
      <c r="E105" s="48"/>
      <c r="F105" s="48"/>
      <c r="G105" s="48"/>
      <c r="H105" s="48"/>
      <c r="I105" s="48"/>
      <c r="J105" s="22"/>
    </row>
    <row r="106" spans="1:10" x14ac:dyDescent="0.25">
      <c r="A106" s="42" t="s">
        <v>75</v>
      </c>
      <c r="B106" s="43"/>
      <c r="C106" s="43"/>
      <c r="D106" s="43"/>
      <c r="E106" s="43"/>
      <c r="F106" s="43"/>
      <c r="G106" s="43"/>
      <c r="H106" s="43"/>
      <c r="I106" s="43"/>
      <c r="J106" s="44"/>
    </row>
    <row r="107" spans="1:10" x14ac:dyDescent="0.25">
      <c r="A107" s="42"/>
      <c r="B107" s="43"/>
      <c r="C107" s="43"/>
      <c r="D107" s="43"/>
      <c r="E107" s="43"/>
      <c r="F107" s="43"/>
      <c r="G107" s="43"/>
      <c r="H107" s="43"/>
      <c r="I107" s="43"/>
      <c r="J107" s="44"/>
    </row>
    <row r="108" spans="1:10" x14ac:dyDescent="0.25">
      <c r="A108" s="42"/>
      <c r="B108" s="43"/>
      <c r="C108" s="43"/>
      <c r="D108" s="43"/>
      <c r="E108" s="43"/>
      <c r="F108" s="43"/>
      <c r="G108" s="43"/>
      <c r="H108" s="43"/>
      <c r="I108" s="43"/>
      <c r="J108" s="44"/>
    </row>
    <row r="109" spans="1:10" x14ac:dyDescent="0.25">
      <c r="A109" s="42"/>
      <c r="B109" s="43"/>
      <c r="C109" s="43"/>
      <c r="D109" s="43"/>
      <c r="E109" s="43"/>
      <c r="F109" s="43"/>
      <c r="G109" s="43"/>
      <c r="H109" s="43"/>
      <c r="I109" s="43"/>
      <c r="J109" s="44"/>
    </row>
    <row r="110" spans="1:10" x14ac:dyDescent="0.25">
      <c r="A110" s="45"/>
      <c r="B110" s="46"/>
      <c r="C110" s="46"/>
      <c r="D110" s="46"/>
      <c r="E110" s="46"/>
      <c r="F110" s="46"/>
      <c r="G110" s="46"/>
      <c r="H110" s="46"/>
      <c r="I110" s="46"/>
      <c r="J110" s="47"/>
    </row>
  </sheetData>
  <mergeCells count="2">
    <mergeCell ref="A106:J110"/>
    <mergeCell ref="A105:I105"/>
  </mergeCells>
  <phoneticPr fontId="7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85050-3A04-45C0-B030-485C05B8C479}">
  <dimension ref="A1:J12"/>
  <sheetViews>
    <sheetView zoomScale="87" workbookViewId="0">
      <selection activeCell="B12" sqref="B12:J12"/>
    </sheetView>
  </sheetViews>
  <sheetFormatPr defaultColWidth="11.25" defaultRowHeight="15.75" x14ac:dyDescent="0.25"/>
  <cols>
    <col min="1" max="1" width="13.25" customWidth="1"/>
    <col min="2" max="2" width="18.875" customWidth="1"/>
    <col min="3" max="3" width="15" customWidth="1"/>
    <col min="4" max="4" width="20.75" customWidth="1"/>
    <col min="5" max="5" width="21.25" customWidth="1"/>
  </cols>
  <sheetData>
    <row r="1" spans="1:10" s="31" customFormat="1" ht="18.75" x14ac:dyDescent="0.25">
      <c r="A1" s="19" t="s">
        <v>0</v>
      </c>
      <c r="B1" s="19" t="s">
        <v>1</v>
      </c>
      <c r="C1" s="19" t="s">
        <v>2</v>
      </c>
      <c r="D1" s="19" t="s">
        <v>92</v>
      </c>
      <c r="E1" s="19" t="s">
        <v>14</v>
      </c>
      <c r="F1" s="19" t="s">
        <v>3</v>
      </c>
    </row>
    <row r="2" spans="1:10" x14ac:dyDescent="0.25">
      <c r="A2" s="25">
        <v>629</v>
      </c>
      <c r="B2" s="25" t="s">
        <v>5</v>
      </c>
      <c r="C2" s="25">
        <v>837.97</v>
      </c>
      <c r="D2" s="25">
        <v>57.8</v>
      </c>
      <c r="E2" s="26">
        <v>890000</v>
      </c>
      <c r="F2" s="36" t="s">
        <v>4</v>
      </c>
    </row>
    <row r="3" spans="1:10" x14ac:dyDescent="0.25">
      <c r="A3" s="17">
        <v>929</v>
      </c>
      <c r="B3" s="17" t="s">
        <v>5</v>
      </c>
      <c r="C3" s="17">
        <v>837.97</v>
      </c>
      <c r="D3" s="17">
        <v>57.8</v>
      </c>
      <c r="E3" s="18">
        <v>890000</v>
      </c>
      <c r="F3" s="3" t="s">
        <v>4</v>
      </c>
    </row>
    <row r="4" spans="1:10" x14ac:dyDescent="0.25">
      <c r="A4" s="17">
        <v>1029</v>
      </c>
      <c r="B4" s="17" t="s">
        <v>5</v>
      </c>
      <c r="C4" s="17">
        <v>837.97</v>
      </c>
      <c r="D4" s="17">
        <v>57.8</v>
      </c>
      <c r="E4" s="18">
        <v>890000</v>
      </c>
      <c r="F4" s="3" t="s">
        <v>4</v>
      </c>
    </row>
    <row r="5" spans="1:10" x14ac:dyDescent="0.25">
      <c r="A5" s="17">
        <v>1129</v>
      </c>
      <c r="B5" s="17" t="s">
        <v>5</v>
      </c>
      <c r="C5" s="17">
        <v>835.92</v>
      </c>
      <c r="D5" s="17">
        <v>57.8</v>
      </c>
      <c r="E5" s="18">
        <v>890000</v>
      </c>
      <c r="F5" s="3" t="s">
        <v>4</v>
      </c>
    </row>
    <row r="6" spans="1:10" x14ac:dyDescent="0.25">
      <c r="A6" s="17">
        <v>1229</v>
      </c>
      <c r="B6" s="17" t="s">
        <v>5</v>
      </c>
      <c r="C6" s="17">
        <v>835.92</v>
      </c>
      <c r="D6" s="17">
        <v>57.8</v>
      </c>
      <c r="E6" s="18">
        <v>890000</v>
      </c>
      <c r="F6" s="3" t="s">
        <v>4</v>
      </c>
    </row>
    <row r="7" spans="1:10" x14ac:dyDescent="0.25">
      <c r="A7" s="17">
        <v>1329</v>
      </c>
      <c r="B7" s="17" t="s">
        <v>5</v>
      </c>
      <c r="C7" s="17">
        <v>835.92</v>
      </c>
      <c r="D7" s="17">
        <v>57.8</v>
      </c>
      <c r="E7" s="18">
        <v>890000</v>
      </c>
      <c r="F7" s="3" t="s">
        <v>4</v>
      </c>
    </row>
    <row r="8" spans="1:10" x14ac:dyDescent="0.25">
      <c r="A8" s="17">
        <v>1429</v>
      </c>
      <c r="B8" s="17" t="s">
        <v>5</v>
      </c>
      <c r="C8" s="17">
        <v>835.92</v>
      </c>
      <c r="D8" s="17">
        <v>57.8</v>
      </c>
      <c r="E8" s="18">
        <v>890000</v>
      </c>
      <c r="F8" s="3" t="s">
        <v>4</v>
      </c>
    </row>
    <row r="11" spans="1:10" ht="40.15" customHeight="1" x14ac:dyDescent="0.25">
      <c r="B11" s="63" t="s">
        <v>88</v>
      </c>
      <c r="C11" s="63"/>
      <c r="D11" s="63"/>
      <c r="E11" s="63"/>
      <c r="F11" s="63"/>
      <c r="G11" s="63"/>
      <c r="H11" s="63"/>
      <c r="I11" s="63"/>
      <c r="J11" s="63"/>
    </row>
    <row r="12" spans="1:10" ht="34.15" customHeight="1" x14ac:dyDescent="0.25">
      <c r="B12" s="64" t="s">
        <v>89</v>
      </c>
      <c r="C12" s="65"/>
      <c r="D12" s="65"/>
      <c r="E12" s="65"/>
      <c r="F12" s="65"/>
      <c r="G12" s="65"/>
      <c r="H12" s="65"/>
      <c r="I12" s="65"/>
      <c r="J12" s="66"/>
    </row>
  </sheetData>
  <mergeCells count="2">
    <mergeCell ref="B11:J11"/>
    <mergeCell ref="B12:J12"/>
  </mergeCells>
  <phoneticPr fontId="7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295F4-5F0B-4F67-B27E-FE96DD922583}">
  <dimension ref="A1:J20"/>
  <sheetViews>
    <sheetView workbookViewId="0">
      <selection activeCell="F14" sqref="F14"/>
    </sheetView>
  </sheetViews>
  <sheetFormatPr defaultRowHeight="15.75" x14ac:dyDescent="0.25"/>
  <cols>
    <col min="1" max="1" width="8.75" customWidth="1"/>
    <col min="2" max="2" width="12.75" customWidth="1"/>
    <col min="3" max="3" width="15.5" customWidth="1"/>
    <col min="4" max="4" width="16.125" customWidth="1"/>
    <col min="5" max="5" width="17.5" customWidth="1"/>
    <col min="6" max="6" width="11.75" customWidth="1"/>
  </cols>
  <sheetData>
    <row r="1" spans="1:6" s="31" customFormat="1" ht="18.75" x14ac:dyDescent="0.25">
      <c r="A1" s="19" t="s">
        <v>0</v>
      </c>
      <c r="B1" s="19" t="s">
        <v>1</v>
      </c>
      <c r="C1" s="19" t="s">
        <v>2</v>
      </c>
      <c r="D1" s="19" t="s">
        <v>92</v>
      </c>
      <c r="E1" s="19" t="s">
        <v>14</v>
      </c>
      <c r="F1" s="19" t="s">
        <v>3</v>
      </c>
    </row>
    <row r="2" spans="1:6" x14ac:dyDescent="0.25">
      <c r="A2" s="25">
        <v>303</v>
      </c>
      <c r="B2" s="25" t="s">
        <v>15</v>
      </c>
      <c r="C2" s="25">
        <v>434.75</v>
      </c>
      <c r="D2" s="17">
        <v>77.61</v>
      </c>
      <c r="E2" s="18">
        <v>620000</v>
      </c>
      <c r="F2" s="36" t="s">
        <v>4</v>
      </c>
    </row>
    <row r="3" spans="1:6" x14ac:dyDescent="0.25">
      <c r="A3" s="17">
        <v>319</v>
      </c>
      <c r="B3" s="17" t="s">
        <v>15</v>
      </c>
      <c r="C3" s="17">
        <v>393.31</v>
      </c>
      <c r="D3" s="17">
        <v>0</v>
      </c>
      <c r="E3" s="18">
        <v>620000</v>
      </c>
      <c r="F3" s="3" t="s">
        <v>4</v>
      </c>
    </row>
    <row r="4" spans="1:6" x14ac:dyDescent="0.25">
      <c r="A4" s="17">
        <v>704</v>
      </c>
      <c r="B4" s="17" t="s">
        <v>15</v>
      </c>
      <c r="C4" s="17">
        <v>433.46</v>
      </c>
      <c r="D4" s="17">
        <v>75.56</v>
      </c>
      <c r="E4" s="18">
        <v>630000</v>
      </c>
      <c r="F4" s="3" t="s">
        <v>4</v>
      </c>
    </row>
    <row r="5" spans="1:6" x14ac:dyDescent="0.25">
      <c r="A5" s="17">
        <v>1003</v>
      </c>
      <c r="B5" s="17" t="s">
        <v>15</v>
      </c>
      <c r="C5" s="17">
        <v>435.83</v>
      </c>
      <c r="D5" s="17">
        <v>78.680000000000007</v>
      </c>
      <c r="E5" s="18">
        <v>650000</v>
      </c>
      <c r="F5" s="3" t="s">
        <v>4</v>
      </c>
    </row>
    <row r="6" spans="1:6" x14ac:dyDescent="0.25">
      <c r="A6" s="17">
        <v>1304</v>
      </c>
      <c r="B6" s="17" t="s">
        <v>15</v>
      </c>
      <c r="C6" s="17">
        <v>433.46</v>
      </c>
      <c r="D6" s="17">
        <v>75.56</v>
      </c>
      <c r="E6" s="18">
        <v>650000</v>
      </c>
      <c r="F6" s="3" t="s">
        <v>4</v>
      </c>
    </row>
    <row r="7" spans="1:6" x14ac:dyDescent="0.25">
      <c r="A7" s="17">
        <v>1311</v>
      </c>
      <c r="B7" s="17" t="s">
        <v>15</v>
      </c>
      <c r="C7" s="17">
        <v>392.24</v>
      </c>
      <c r="D7" s="17">
        <v>0</v>
      </c>
      <c r="E7" s="18">
        <v>650000</v>
      </c>
      <c r="F7" s="3" t="s">
        <v>4</v>
      </c>
    </row>
    <row r="8" spans="1:6" x14ac:dyDescent="0.25">
      <c r="A8" s="17">
        <v>1404</v>
      </c>
      <c r="B8" s="17" t="s">
        <v>15</v>
      </c>
      <c r="C8" s="17">
        <v>435.51</v>
      </c>
      <c r="D8" s="17">
        <v>77.61</v>
      </c>
      <c r="E8" s="18">
        <v>650000</v>
      </c>
      <c r="F8" s="3" t="s">
        <v>4</v>
      </c>
    </row>
    <row r="9" spans="1:6" x14ac:dyDescent="0.25">
      <c r="A9" s="17">
        <v>1503</v>
      </c>
      <c r="B9" s="17" t="s">
        <v>15</v>
      </c>
      <c r="C9" s="17">
        <v>433.35</v>
      </c>
      <c r="D9" s="17">
        <v>76.209999999999994</v>
      </c>
      <c r="E9" s="18">
        <v>650000</v>
      </c>
      <c r="F9" s="3" t="s">
        <v>4</v>
      </c>
    </row>
    <row r="10" spans="1:6" x14ac:dyDescent="0.25">
      <c r="A10" s="17">
        <v>1511</v>
      </c>
      <c r="B10" s="17" t="s">
        <v>15</v>
      </c>
      <c r="C10" s="17">
        <v>392.24</v>
      </c>
      <c r="D10" s="17">
        <v>0</v>
      </c>
      <c r="E10" s="18">
        <v>650000</v>
      </c>
      <c r="F10" s="3" t="s">
        <v>4</v>
      </c>
    </row>
    <row r="11" spans="1:6" x14ac:dyDescent="0.25">
      <c r="A11" s="17">
        <v>1403</v>
      </c>
      <c r="B11" s="17" t="s">
        <v>15</v>
      </c>
      <c r="C11" s="17">
        <v>435.83</v>
      </c>
      <c r="D11" s="17">
        <v>78.680000000000007</v>
      </c>
      <c r="E11" s="18">
        <v>650000</v>
      </c>
      <c r="F11" s="3" t="s">
        <v>4</v>
      </c>
    </row>
    <row r="12" spans="1:6" x14ac:dyDescent="0.25">
      <c r="A12" s="17">
        <v>1319</v>
      </c>
      <c r="B12" s="17" t="s">
        <v>15</v>
      </c>
      <c r="C12" s="17">
        <v>393.31</v>
      </c>
      <c r="D12" s="17">
        <v>0</v>
      </c>
      <c r="E12" s="18">
        <v>650000</v>
      </c>
      <c r="F12" s="3" t="s">
        <v>4</v>
      </c>
    </row>
    <row r="15" spans="1:6" ht="26.45" customHeight="1" x14ac:dyDescent="0.25"/>
    <row r="16" spans="1:6" ht="41.45" customHeight="1" x14ac:dyDescent="0.25"/>
    <row r="19" spans="2:10" ht="36" customHeight="1" x14ac:dyDescent="0.25">
      <c r="B19" s="49" t="s">
        <v>88</v>
      </c>
      <c r="C19" s="49"/>
      <c r="D19" s="49"/>
      <c r="E19" s="49"/>
      <c r="F19" s="49"/>
      <c r="G19" s="49"/>
      <c r="H19" s="49"/>
      <c r="I19" s="49"/>
      <c r="J19" s="49"/>
    </row>
    <row r="20" spans="2:10" ht="40.15" customHeight="1" x14ac:dyDescent="0.25">
      <c r="B20" s="58" t="s">
        <v>89</v>
      </c>
      <c r="C20" s="59"/>
      <c r="D20" s="59"/>
      <c r="E20" s="59"/>
      <c r="F20" s="59"/>
      <c r="G20" s="59"/>
      <c r="H20" s="59"/>
      <c r="I20" s="59"/>
      <c r="J20" s="60"/>
    </row>
  </sheetData>
  <mergeCells count="2">
    <mergeCell ref="B19:J19"/>
    <mergeCell ref="B20:J20"/>
  </mergeCells>
  <phoneticPr fontId="7" type="noConversion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24A94-5CC4-4316-BD87-DD3663534B7A}">
  <dimension ref="A1:J21"/>
  <sheetViews>
    <sheetView workbookViewId="0">
      <selection activeCell="D11" sqref="D11"/>
    </sheetView>
  </sheetViews>
  <sheetFormatPr defaultRowHeight="15.75" x14ac:dyDescent="0.25"/>
  <cols>
    <col min="1" max="1" width="11.75" customWidth="1"/>
    <col min="2" max="2" width="17.625" customWidth="1"/>
    <col min="3" max="3" width="15.5" customWidth="1"/>
    <col min="4" max="5" width="21.25" customWidth="1"/>
  </cols>
  <sheetData>
    <row r="1" spans="1:10" s="37" customFormat="1" ht="20.25" x14ac:dyDescent="0.25">
      <c r="A1" s="6" t="s">
        <v>0</v>
      </c>
      <c r="B1" s="6" t="s">
        <v>1</v>
      </c>
      <c r="C1" s="6" t="s">
        <v>2</v>
      </c>
      <c r="D1" s="6" t="s">
        <v>92</v>
      </c>
      <c r="E1" s="6" t="s">
        <v>14</v>
      </c>
      <c r="F1" s="6" t="s">
        <v>3</v>
      </c>
    </row>
    <row r="2" spans="1:10" x14ac:dyDescent="0.25">
      <c r="A2" s="17">
        <v>1620</v>
      </c>
      <c r="B2" s="17" t="s">
        <v>5</v>
      </c>
      <c r="C2" s="17">
        <v>696.32</v>
      </c>
      <c r="D2" s="17">
        <v>100.97</v>
      </c>
      <c r="E2" s="18">
        <v>910000</v>
      </c>
      <c r="F2" s="36" t="s">
        <v>4</v>
      </c>
    </row>
    <row r="3" spans="1:10" x14ac:dyDescent="0.25">
      <c r="A3" s="17">
        <v>1623</v>
      </c>
      <c r="B3" s="17" t="s">
        <v>5</v>
      </c>
      <c r="C3" s="17">
        <v>750.89</v>
      </c>
      <c r="D3" s="17">
        <v>151.22999999999999</v>
      </c>
      <c r="E3" s="18">
        <v>960000</v>
      </c>
      <c r="F3" s="3" t="s">
        <v>4</v>
      </c>
    </row>
    <row r="4" spans="1:10" x14ac:dyDescent="0.25">
      <c r="A4" s="17">
        <v>423</v>
      </c>
      <c r="B4" s="17" t="s">
        <v>5</v>
      </c>
      <c r="C4" s="17">
        <v>750.89</v>
      </c>
      <c r="D4" s="17">
        <v>151.22999999999999</v>
      </c>
      <c r="E4" s="18">
        <v>960000</v>
      </c>
      <c r="F4" s="3" t="s">
        <v>4</v>
      </c>
    </row>
    <row r="5" spans="1:10" x14ac:dyDescent="0.25">
      <c r="A5" s="17">
        <v>521</v>
      </c>
      <c r="B5" s="17" t="s">
        <v>5</v>
      </c>
      <c r="C5" s="17">
        <v>750.89</v>
      </c>
      <c r="D5" s="17">
        <v>151.22999999999999</v>
      </c>
      <c r="E5" s="18">
        <v>960000</v>
      </c>
      <c r="F5" s="3" t="s">
        <v>4</v>
      </c>
    </row>
    <row r="6" spans="1:10" x14ac:dyDescent="0.25">
      <c r="A6" s="17">
        <v>721</v>
      </c>
      <c r="B6" s="17" t="s">
        <v>5</v>
      </c>
      <c r="C6" s="17">
        <v>750.89</v>
      </c>
      <c r="D6" s="17">
        <v>151.22999999999999</v>
      </c>
      <c r="E6" s="18">
        <v>960000</v>
      </c>
      <c r="F6" s="3" t="s">
        <v>4</v>
      </c>
    </row>
    <row r="7" spans="1:10" x14ac:dyDescent="0.25">
      <c r="A7" s="17">
        <v>1321</v>
      </c>
      <c r="B7" s="17" t="s">
        <v>5</v>
      </c>
      <c r="C7" s="17">
        <v>750.89</v>
      </c>
      <c r="D7" s="17">
        <v>151.22999999999999</v>
      </c>
      <c r="E7" s="18">
        <v>960000</v>
      </c>
      <c r="F7" s="3" t="s">
        <v>4</v>
      </c>
    </row>
    <row r="14" spans="1:10" ht="28.9" customHeight="1" x14ac:dyDescent="0.25">
      <c r="B14" s="55" t="s">
        <v>88</v>
      </c>
      <c r="C14" s="56"/>
      <c r="D14" s="56"/>
      <c r="E14" s="56"/>
      <c r="F14" s="56"/>
      <c r="G14" s="56"/>
      <c r="H14" s="56"/>
      <c r="I14" s="56"/>
      <c r="J14" s="57"/>
    </row>
    <row r="15" spans="1:10" ht="48" customHeight="1" x14ac:dyDescent="0.25">
      <c r="B15" s="58" t="s">
        <v>89</v>
      </c>
      <c r="C15" s="59"/>
      <c r="D15" s="59"/>
      <c r="E15" s="59"/>
      <c r="F15" s="59"/>
      <c r="G15" s="59"/>
      <c r="H15" s="59"/>
      <c r="I15" s="59"/>
      <c r="J15" s="60"/>
    </row>
    <row r="16" spans="1:10" ht="26.45" customHeight="1" x14ac:dyDescent="0.25"/>
    <row r="17" ht="41.45" customHeight="1" x14ac:dyDescent="0.25"/>
    <row r="20" ht="36" customHeight="1" x14ac:dyDescent="0.25"/>
    <row r="21" ht="29.45" customHeight="1" x14ac:dyDescent="0.25"/>
  </sheetData>
  <mergeCells count="2">
    <mergeCell ref="B14:J14"/>
    <mergeCell ref="B15:J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1F425-0D01-4F3D-8863-3455499A6D7E}">
  <dimension ref="A1:J19"/>
  <sheetViews>
    <sheetView workbookViewId="0">
      <selection activeCell="A9" sqref="A9"/>
    </sheetView>
  </sheetViews>
  <sheetFormatPr defaultRowHeight="15.75" x14ac:dyDescent="0.25"/>
  <cols>
    <col min="1" max="1" width="11.75" customWidth="1"/>
    <col min="2" max="2" width="17.625" customWidth="1"/>
    <col min="3" max="3" width="15.5" customWidth="1"/>
    <col min="4" max="4" width="21.25" customWidth="1"/>
    <col min="5" max="5" width="20.5" customWidth="1"/>
    <col min="6" max="6" width="16.625" customWidth="1"/>
  </cols>
  <sheetData>
    <row r="1" spans="1:10" s="37" customFormat="1" ht="20.25" x14ac:dyDescent="0.25">
      <c r="A1" s="6" t="s">
        <v>0</v>
      </c>
      <c r="B1" s="6" t="s">
        <v>1</v>
      </c>
      <c r="C1" s="6" t="s">
        <v>2</v>
      </c>
      <c r="D1" s="6" t="s">
        <v>92</v>
      </c>
      <c r="E1" s="6" t="s">
        <v>14</v>
      </c>
      <c r="F1" s="6" t="s">
        <v>3</v>
      </c>
    </row>
    <row r="2" spans="1:10" x14ac:dyDescent="0.25">
      <c r="A2" s="17">
        <v>406</v>
      </c>
      <c r="B2" s="17" t="s">
        <v>15</v>
      </c>
      <c r="C2" s="17">
        <v>401.05</v>
      </c>
      <c r="D2" s="17">
        <v>0</v>
      </c>
      <c r="E2" s="41">
        <v>630000</v>
      </c>
      <c r="F2" s="36" t="s">
        <v>4</v>
      </c>
    </row>
    <row r="3" spans="1:10" x14ac:dyDescent="0.25">
      <c r="A3" s="17">
        <v>3106</v>
      </c>
      <c r="B3" s="17" t="s">
        <v>15</v>
      </c>
      <c r="C3" s="17">
        <v>376.2</v>
      </c>
      <c r="D3" s="17">
        <v>0</v>
      </c>
      <c r="E3" s="41">
        <v>670000</v>
      </c>
      <c r="F3" s="3" t="s">
        <v>4</v>
      </c>
    </row>
    <row r="4" spans="1:10" x14ac:dyDescent="0.25">
      <c r="A4" s="17">
        <v>805</v>
      </c>
      <c r="B4" s="17" t="s">
        <v>15</v>
      </c>
      <c r="C4" s="17">
        <v>451.44</v>
      </c>
      <c r="D4" s="17">
        <v>80.41</v>
      </c>
      <c r="E4" s="41">
        <v>670000</v>
      </c>
      <c r="F4" s="3" t="s">
        <v>4</v>
      </c>
    </row>
    <row r="5" spans="1:10" x14ac:dyDescent="0.25">
      <c r="A5" s="17">
        <v>1205</v>
      </c>
      <c r="B5" s="17" t="s">
        <v>15</v>
      </c>
      <c r="C5" s="17">
        <v>451.44</v>
      </c>
      <c r="D5" s="17">
        <v>80.41</v>
      </c>
      <c r="E5" s="41">
        <v>670000</v>
      </c>
      <c r="F5" s="3" t="s">
        <v>4</v>
      </c>
    </row>
    <row r="12" spans="1:10" ht="28.9" customHeight="1" x14ac:dyDescent="0.25">
      <c r="B12" s="55" t="s">
        <v>88</v>
      </c>
      <c r="C12" s="56"/>
      <c r="D12" s="56"/>
      <c r="E12" s="56"/>
      <c r="F12" s="56"/>
      <c r="G12" s="56"/>
      <c r="H12" s="56"/>
      <c r="I12" s="56"/>
      <c r="J12" s="57"/>
    </row>
    <row r="13" spans="1:10" ht="48" customHeight="1" x14ac:dyDescent="0.25">
      <c r="B13" s="58" t="s">
        <v>89</v>
      </c>
      <c r="C13" s="59"/>
      <c r="D13" s="59"/>
      <c r="E13" s="59"/>
      <c r="F13" s="59"/>
      <c r="G13" s="59"/>
      <c r="H13" s="59"/>
      <c r="I13" s="59"/>
      <c r="J13" s="60"/>
    </row>
    <row r="14" spans="1:10" ht="26.45" customHeight="1" x14ac:dyDescent="0.25"/>
    <row r="15" spans="1:10" ht="41.45" customHeight="1" x14ac:dyDescent="0.25"/>
    <row r="18" ht="36" customHeight="1" x14ac:dyDescent="0.25"/>
    <row r="19" ht="29.45" customHeight="1" x14ac:dyDescent="0.25"/>
  </sheetData>
  <mergeCells count="2">
    <mergeCell ref="B12:J12"/>
    <mergeCell ref="B13:J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98E3-9A60-4AA2-B356-A904BE6144F1}">
  <dimension ref="A1:J20"/>
  <sheetViews>
    <sheetView topLeftCell="B1" workbookViewId="0">
      <selection activeCell="B9" sqref="B9"/>
    </sheetView>
  </sheetViews>
  <sheetFormatPr defaultRowHeight="15.75" x14ac:dyDescent="0.25"/>
  <cols>
    <col min="1" max="1" width="11.75" customWidth="1"/>
    <col min="2" max="2" width="17.625" customWidth="1"/>
    <col min="3" max="3" width="15.5" customWidth="1"/>
    <col min="4" max="5" width="21.25" customWidth="1"/>
    <col min="6" max="6" width="11.625" customWidth="1"/>
  </cols>
  <sheetData>
    <row r="1" spans="1:10" s="37" customFormat="1" ht="20.25" x14ac:dyDescent="0.25">
      <c r="A1" s="6" t="s">
        <v>0</v>
      </c>
      <c r="B1" s="6" t="s">
        <v>1</v>
      </c>
      <c r="C1" s="6" t="s">
        <v>2</v>
      </c>
      <c r="D1" s="6" t="s">
        <v>92</v>
      </c>
      <c r="E1" s="6" t="s">
        <v>14</v>
      </c>
      <c r="F1" s="6" t="s">
        <v>3</v>
      </c>
    </row>
    <row r="2" spans="1:10" x14ac:dyDescent="0.25">
      <c r="A2" s="38">
        <v>401</v>
      </c>
      <c r="B2" s="38" t="s">
        <v>5</v>
      </c>
      <c r="C2" s="38">
        <v>785.87</v>
      </c>
      <c r="D2" s="38">
        <v>69.97</v>
      </c>
      <c r="E2" s="18">
        <v>1150000</v>
      </c>
      <c r="F2" s="36" t="s">
        <v>4</v>
      </c>
    </row>
    <row r="3" spans="1:10" x14ac:dyDescent="0.25">
      <c r="A3" s="38">
        <v>408</v>
      </c>
      <c r="B3" s="38" t="s">
        <v>5</v>
      </c>
      <c r="C3" s="38">
        <v>785.01</v>
      </c>
      <c r="D3" s="38">
        <v>69.97</v>
      </c>
      <c r="E3" s="18">
        <v>1150000</v>
      </c>
      <c r="F3" s="3" t="s">
        <v>4</v>
      </c>
    </row>
    <row r="4" spans="1:10" x14ac:dyDescent="0.25">
      <c r="A4" s="38">
        <v>416</v>
      </c>
      <c r="B4" s="38" t="s">
        <v>5</v>
      </c>
      <c r="C4" s="38">
        <v>808.26</v>
      </c>
      <c r="D4" s="38">
        <v>69.97</v>
      </c>
      <c r="E4" s="18">
        <v>1150000</v>
      </c>
      <c r="F4" s="3" t="s">
        <v>4</v>
      </c>
    </row>
    <row r="5" spans="1:10" x14ac:dyDescent="0.25">
      <c r="A5" s="38">
        <v>909</v>
      </c>
      <c r="B5" s="38" t="s">
        <v>5</v>
      </c>
      <c r="C5" s="38">
        <v>785.87</v>
      </c>
      <c r="D5" s="38">
        <v>69.97</v>
      </c>
      <c r="E5" s="18">
        <v>1200000</v>
      </c>
      <c r="F5" s="3" t="s">
        <v>4</v>
      </c>
    </row>
    <row r="6" spans="1:10" x14ac:dyDescent="0.25">
      <c r="A6" s="38">
        <v>916</v>
      </c>
      <c r="B6" s="38" t="s">
        <v>5</v>
      </c>
      <c r="C6" s="38">
        <v>808.26</v>
      </c>
      <c r="D6" s="38">
        <v>69.97</v>
      </c>
      <c r="E6" s="18">
        <v>1200000</v>
      </c>
      <c r="F6" s="3" t="s">
        <v>4</v>
      </c>
    </row>
    <row r="13" spans="1:10" ht="28.9" customHeight="1" x14ac:dyDescent="0.25">
      <c r="B13" s="55" t="s">
        <v>88</v>
      </c>
      <c r="C13" s="56"/>
      <c r="D13" s="56"/>
      <c r="E13" s="56"/>
      <c r="F13" s="56"/>
      <c r="G13" s="56"/>
      <c r="H13" s="56"/>
      <c r="I13" s="56"/>
      <c r="J13" s="57"/>
    </row>
    <row r="14" spans="1:10" ht="48" customHeight="1" x14ac:dyDescent="0.25">
      <c r="B14" s="58" t="s">
        <v>89</v>
      </c>
      <c r="C14" s="59"/>
      <c r="D14" s="59"/>
      <c r="E14" s="59"/>
      <c r="F14" s="59"/>
      <c r="G14" s="59"/>
      <c r="H14" s="59"/>
      <c r="I14" s="59"/>
      <c r="J14" s="60"/>
    </row>
    <row r="15" spans="1:10" ht="26.45" customHeight="1" x14ac:dyDescent="0.25"/>
    <row r="16" spans="1:10" ht="41.45" customHeight="1" x14ac:dyDescent="0.25"/>
    <row r="19" ht="36" customHeight="1" x14ac:dyDescent="0.25"/>
    <row r="20" ht="29.45" customHeight="1" x14ac:dyDescent="0.25"/>
  </sheetData>
  <mergeCells count="2">
    <mergeCell ref="B13:J13"/>
    <mergeCell ref="B14:J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15DF-DF6E-4048-A882-BE9178663234}">
  <dimension ref="A1:J55"/>
  <sheetViews>
    <sheetView tabSelected="1" zoomScale="85" zoomScaleNormal="85" workbookViewId="0">
      <selection activeCell="F4" sqref="F4"/>
    </sheetView>
  </sheetViews>
  <sheetFormatPr defaultRowHeight="15.75" x14ac:dyDescent="0.25"/>
  <cols>
    <col min="1" max="1" width="6.5" style="5" bestFit="1" customWidth="1"/>
    <col min="2" max="2" width="14.625" style="5" bestFit="1" customWidth="1"/>
    <col min="3" max="3" width="12.375" style="5" bestFit="1" customWidth="1"/>
    <col min="4" max="4" width="18.125" bestFit="1" customWidth="1"/>
    <col min="5" max="5" width="19" style="5" bestFit="1" customWidth="1"/>
    <col min="6" max="6" width="28.375" bestFit="1" customWidth="1"/>
    <col min="7" max="7" width="11" bestFit="1" customWidth="1"/>
  </cols>
  <sheetData>
    <row r="1" spans="1:7" ht="20.25" x14ac:dyDescent="0.25">
      <c r="A1" s="7" t="s">
        <v>0</v>
      </c>
      <c r="B1" s="7" t="s">
        <v>1</v>
      </c>
      <c r="C1" s="7" t="s">
        <v>2</v>
      </c>
      <c r="D1" s="7" t="s">
        <v>92</v>
      </c>
      <c r="E1" s="7" t="s">
        <v>14</v>
      </c>
      <c r="F1" s="8" t="s">
        <v>11</v>
      </c>
      <c r="G1" s="7" t="s">
        <v>3</v>
      </c>
    </row>
    <row r="2" spans="1:7" x14ac:dyDescent="0.25">
      <c r="A2" s="17">
        <v>204</v>
      </c>
      <c r="B2" s="17" t="s">
        <v>5</v>
      </c>
      <c r="C2" s="17">
        <v>913.32</v>
      </c>
      <c r="D2" s="17">
        <v>311.72000000000003</v>
      </c>
      <c r="E2" s="41">
        <v>1652190</v>
      </c>
      <c r="F2" s="12">
        <f>E2*90%</f>
        <v>1486971</v>
      </c>
      <c r="G2" s="13" t="s">
        <v>4</v>
      </c>
    </row>
    <row r="3" spans="1:7" x14ac:dyDescent="0.25">
      <c r="A3" s="17">
        <v>205</v>
      </c>
      <c r="B3" s="17" t="s">
        <v>5</v>
      </c>
      <c r="C3" s="17">
        <v>913.42</v>
      </c>
      <c r="D3" s="17">
        <v>311.83</v>
      </c>
      <c r="E3" s="41">
        <v>1652385</v>
      </c>
      <c r="F3" s="12">
        <f>E3*90%</f>
        <v>1487146.5</v>
      </c>
      <c r="G3" s="13" t="s">
        <v>4</v>
      </c>
    </row>
    <row r="4" spans="1:7" x14ac:dyDescent="0.25">
      <c r="A4" s="17">
        <v>207</v>
      </c>
      <c r="B4" s="17" t="s">
        <v>5</v>
      </c>
      <c r="C4" s="17">
        <v>931.72</v>
      </c>
      <c r="D4" s="17">
        <v>337.66</v>
      </c>
      <c r="E4" s="41">
        <v>1685487</v>
      </c>
      <c r="F4" s="12">
        <f>E4*90%</f>
        <v>1516938.3</v>
      </c>
      <c r="G4" s="13" t="s">
        <v>4</v>
      </c>
    </row>
    <row r="5" spans="1:7" x14ac:dyDescent="0.25">
      <c r="A5" s="17">
        <v>202</v>
      </c>
      <c r="B5" s="17" t="s">
        <v>5</v>
      </c>
      <c r="C5" s="17">
        <v>937.75</v>
      </c>
      <c r="D5" s="17">
        <v>343.69</v>
      </c>
      <c r="E5" s="41">
        <v>1696392</v>
      </c>
      <c r="F5" s="12">
        <f t="shared" ref="F5:F6" si="0">E5*90%</f>
        <v>1526752.8</v>
      </c>
      <c r="G5" s="13" t="s">
        <v>4</v>
      </c>
    </row>
    <row r="6" spans="1:7" x14ac:dyDescent="0.25">
      <c r="A6" s="17">
        <v>407</v>
      </c>
      <c r="B6" s="17" t="s">
        <v>6</v>
      </c>
      <c r="C6" s="17">
        <v>1232.47</v>
      </c>
      <c r="D6" s="17">
        <v>334.54</v>
      </c>
      <c r="E6" s="41">
        <v>2140795</v>
      </c>
      <c r="F6" s="12">
        <f t="shared" si="0"/>
        <v>1926715.5</v>
      </c>
      <c r="G6" s="13" t="s">
        <v>4</v>
      </c>
    </row>
    <row r="7" spans="1:7" x14ac:dyDescent="0.25">
      <c r="A7" s="17">
        <v>607</v>
      </c>
      <c r="B7" s="17" t="s">
        <v>6</v>
      </c>
      <c r="C7" s="17">
        <v>1232.47</v>
      </c>
      <c r="D7" s="17">
        <v>334.54</v>
      </c>
      <c r="E7" s="41">
        <v>2162979</v>
      </c>
      <c r="F7" s="12">
        <f t="shared" ref="F7:F15" si="1">E7*90%</f>
        <v>1946681.1</v>
      </c>
      <c r="G7" s="13" t="s">
        <v>4</v>
      </c>
    </row>
    <row r="8" spans="1:7" x14ac:dyDescent="0.25">
      <c r="A8" s="17">
        <v>208</v>
      </c>
      <c r="B8" s="17" t="s">
        <v>6</v>
      </c>
      <c r="C8" s="17">
        <v>1316.96</v>
      </c>
      <c r="D8" s="17">
        <v>443.69</v>
      </c>
      <c r="E8" s="41">
        <v>2263860</v>
      </c>
      <c r="F8" s="12">
        <f t="shared" si="1"/>
        <v>2037474</v>
      </c>
      <c r="G8" s="13" t="s">
        <v>4</v>
      </c>
    </row>
    <row r="9" spans="1:7" x14ac:dyDescent="0.25">
      <c r="A9" s="17">
        <v>710</v>
      </c>
      <c r="B9" s="17" t="s">
        <v>6</v>
      </c>
      <c r="C9" s="17">
        <v>1305.02</v>
      </c>
      <c r="D9" s="17">
        <v>431.63</v>
      </c>
      <c r="E9" s="41">
        <v>2302047</v>
      </c>
      <c r="F9" s="12">
        <f t="shared" si="1"/>
        <v>2071842.3</v>
      </c>
      <c r="G9" s="13" t="s">
        <v>4</v>
      </c>
    </row>
    <row r="10" spans="1:7" x14ac:dyDescent="0.25">
      <c r="A10" s="17">
        <v>405</v>
      </c>
      <c r="B10" s="17" t="s">
        <v>6</v>
      </c>
      <c r="C10" s="17">
        <v>1351.73</v>
      </c>
      <c r="D10" s="17">
        <v>370.49</v>
      </c>
      <c r="E10" s="41">
        <v>2347958</v>
      </c>
      <c r="F10" s="12">
        <f t="shared" si="1"/>
        <v>2113162.2000000002</v>
      </c>
      <c r="G10" s="13" t="s">
        <v>4</v>
      </c>
    </row>
    <row r="11" spans="1:7" x14ac:dyDescent="0.25">
      <c r="A11" s="17">
        <v>206</v>
      </c>
      <c r="B11" s="17" t="s">
        <v>6</v>
      </c>
      <c r="C11" s="17">
        <v>1366.91</v>
      </c>
      <c r="D11" s="17">
        <v>196.12</v>
      </c>
      <c r="E11" s="41">
        <v>2349714</v>
      </c>
      <c r="F11" s="12">
        <f t="shared" si="1"/>
        <v>2114742.6</v>
      </c>
      <c r="G11" s="13" t="s">
        <v>4</v>
      </c>
    </row>
    <row r="12" spans="1:7" x14ac:dyDescent="0.25">
      <c r="A12" s="17">
        <v>203</v>
      </c>
      <c r="B12" s="17" t="s">
        <v>6</v>
      </c>
      <c r="C12" s="17">
        <v>1367.45</v>
      </c>
      <c r="D12" s="17">
        <v>196.55</v>
      </c>
      <c r="E12" s="41">
        <v>2350640</v>
      </c>
      <c r="F12" s="12">
        <f t="shared" si="1"/>
        <v>2115576</v>
      </c>
      <c r="G12" s="13" t="s">
        <v>4</v>
      </c>
    </row>
    <row r="13" spans="1:7" x14ac:dyDescent="0.25">
      <c r="A13" s="17">
        <v>705</v>
      </c>
      <c r="B13" s="17" t="s">
        <v>6</v>
      </c>
      <c r="C13" s="17">
        <v>1333.33</v>
      </c>
      <c r="D13" s="17">
        <v>352.09</v>
      </c>
      <c r="E13" s="41">
        <v>2351986</v>
      </c>
      <c r="F13" s="12">
        <f t="shared" si="1"/>
        <v>2116787.4</v>
      </c>
      <c r="G13" s="13" t="s">
        <v>4</v>
      </c>
    </row>
    <row r="14" spans="1:7" x14ac:dyDescent="0.25">
      <c r="A14" s="17">
        <v>605</v>
      </c>
      <c r="B14" s="17" t="s">
        <v>6</v>
      </c>
      <c r="C14" s="17">
        <v>1351.73</v>
      </c>
      <c r="D14" s="17">
        <v>370.49</v>
      </c>
      <c r="E14" s="41">
        <v>2372290</v>
      </c>
      <c r="F14" s="12">
        <f t="shared" si="1"/>
        <v>2135061</v>
      </c>
      <c r="G14" s="13" t="s">
        <v>4</v>
      </c>
    </row>
    <row r="15" spans="1:7" x14ac:dyDescent="0.25">
      <c r="A15" s="17">
        <v>408</v>
      </c>
      <c r="B15" s="17" t="s">
        <v>6</v>
      </c>
      <c r="C15" s="17">
        <v>1367.02</v>
      </c>
      <c r="D15" s="17">
        <v>196.23</v>
      </c>
      <c r="E15" s="41">
        <v>2374506</v>
      </c>
      <c r="F15" s="12">
        <f t="shared" si="1"/>
        <v>2137055.4</v>
      </c>
      <c r="G15" s="13" t="s">
        <v>4</v>
      </c>
    </row>
    <row r="16" spans="1:7" x14ac:dyDescent="0.25">
      <c r="A16" s="17">
        <v>403</v>
      </c>
      <c r="B16" s="17" t="s">
        <v>6</v>
      </c>
      <c r="C16" s="17">
        <v>1367.45</v>
      </c>
      <c r="D16" s="17">
        <v>196.55</v>
      </c>
      <c r="E16" s="41">
        <v>2375254</v>
      </c>
      <c r="F16" s="12">
        <f>E16*90%</f>
        <v>2137728.6</v>
      </c>
      <c r="G16" s="13" t="s">
        <v>4</v>
      </c>
    </row>
    <row r="17" spans="1:7" x14ac:dyDescent="0.25">
      <c r="A17" s="17">
        <v>608</v>
      </c>
      <c r="B17" s="17" t="s">
        <v>6</v>
      </c>
      <c r="C17" s="17">
        <v>1367.02</v>
      </c>
      <c r="D17" s="17">
        <v>196.23</v>
      </c>
      <c r="E17" s="41">
        <v>2399112</v>
      </c>
      <c r="F17" s="12">
        <f>E17*90%</f>
        <v>2159200.8000000003</v>
      </c>
      <c r="G17" s="13" t="s">
        <v>4</v>
      </c>
    </row>
    <row r="18" spans="1:7" x14ac:dyDescent="0.25">
      <c r="A18" s="17">
        <v>603</v>
      </c>
      <c r="B18" s="17" t="s">
        <v>6</v>
      </c>
      <c r="C18" s="17">
        <v>1367.45</v>
      </c>
      <c r="D18" s="17">
        <v>196.55</v>
      </c>
      <c r="E18" s="41">
        <v>2399868</v>
      </c>
      <c r="F18" s="12">
        <f t="shared" ref="F18:F19" si="2">E18*90%</f>
        <v>2159881.2000000002</v>
      </c>
      <c r="G18" s="13" t="s">
        <v>4</v>
      </c>
    </row>
    <row r="19" spans="1:7" x14ac:dyDescent="0.25">
      <c r="A19" s="17">
        <v>703</v>
      </c>
      <c r="B19" s="17" t="s">
        <v>6</v>
      </c>
      <c r="C19" s="17">
        <v>1399.95</v>
      </c>
      <c r="D19" s="17">
        <v>229.06</v>
      </c>
      <c r="E19" s="41">
        <v>2469517</v>
      </c>
      <c r="F19" s="12">
        <f t="shared" si="2"/>
        <v>2222565.3000000003</v>
      </c>
      <c r="G19" s="13" t="s">
        <v>4</v>
      </c>
    </row>
    <row r="20" spans="1:7" x14ac:dyDescent="0.25">
      <c r="A20" s="17">
        <v>708</v>
      </c>
      <c r="B20" s="17" t="s">
        <v>6</v>
      </c>
      <c r="C20" s="17">
        <v>1408.13</v>
      </c>
      <c r="D20" s="17">
        <v>237.34</v>
      </c>
      <c r="E20" s="41">
        <v>2483947</v>
      </c>
      <c r="F20" s="12">
        <f>E20*90%</f>
        <v>2235552.3000000003</v>
      </c>
      <c r="G20" s="13" t="s">
        <v>4</v>
      </c>
    </row>
    <row r="21" spans="1:7" x14ac:dyDescent="0.25">
      <c r="A21" s="17">
        <v>1605</v>
      </c>
      <c r="B21" s="17" t="s">
        <v>6</v>
      </c>
      <c r="C21" s="17">
        <v>1351.73</v>
      </c>
      <c r="D21" s="17">
        <v>370.49</v>
      </c>
      <c r="E21" s="41">
        <v>2493945</v>
      </c>
      <c r="F21" s="12">
        <f>E21*90%</f>
        <v>2244550.5</v>
      </c>
      <c r="G21" s="13" t="s">
        <v>4</v>
      </c>
    </row>
    <row r="22" spans="1:7" x14ac:dyDescent="0.25">
      <c r="A22" s="17">
        <v>1608</v>
      </c>
      <c r="B22" s="17" t="s">
        <v>6</v>
      </c>
      <c r="C22" s="17">
        <v>1367.02</v>
      </c>
      <c r="D22" s="17">
        <v>196.23</v>
      </c>
      <c r="E22" s="41">
        <v>2522143</v>
      </c>
      <c r="F22" s="12">
        <f t="shared" ref="F22:F34" si="3">E22*90%</f>
        <v>2269928.7000000002</v>
      </c>
      <c r="G22" s="13" t="s">
        <v>4</v>
      </c>
    </row>
    <row r="23" spans="1:7" x14ac:dyDescent="0.25">
      <c r="A23" s="17">
        <v>1603</v>
      </c>
      <c r="B23" s="17" t="s">
        <v>6</v>
      </c>
      <c r="C23" s="17">
        <v>1367.45</v>
      </c>
      <c r="D23" s="17">
        <v>196.55</v>
      </c>
      <c r="E23" s="41">
        <v>2522938</v>
      </c>
      <c r="F23" s="12">
        <f t="shared" si="3"/>
        <v>2270644.2000000002</v>
      </c>
      <c r="G23" s="13" t="s">
        <v>4</v>
      </c>
    </row>
    <row r="24" spans="1:7" x14ac:dyDescent="0.25">
      <c r="A24" s="17">
        <v>2005</v>
      </c>
      <c r="B24" s="17" t="s">
        <v>6</v>
      </c>
      <c r="C24" s="17">
        <v>1351.73</v>
      </c>
      <c r="D24" s="17">
        <v>370.49</v>
      </c>
      <c r="E24" s="41">
        <v>2542608</v>
      </c>
      <c r="F24" s="12">
        <f t="shared" si="3"/>
        <v>2288347.2000000002</v>
      </c>
      <c r="G24" s="13" t="s">
        <v>4</v>
      </c>
    </row>
    <row r="25" spans="1:7" x14ac:dyDescent="0.25">
      <c r="A25" s="17">
        <v>2008</v>
      </c>
      <c r="B25" s="17" t="s">
        <v>6</v>
      </c>
      <c r="C25" s="17">
        <v>1367.02</v>
      </c>
      <c r="D25" s="17">
        <v>196.23</v>
      </c>
      <c r="E25" s="41">
        <v>2571356</v>
      </c>
      <c r="F25" s="12">
        <f t="shared" si="3"/>
        <v>2314220.4</v>
      </c>
      <c r="G25" s="13" t="s">
        <v>4</v>
      </c>
    </row>
    <row r="26" spans="1:7" x14ac:dyDescent="0.25">
      <c r="A26" s="17">
        <v>3010</v>
      </c>
      <c r="B26" s="17" t="s">
        <v>6</v>
      </c>
      <c r="C26" s="17">
        <v>1315.78</v>
      </c>
      <c r="D26" s="17">
        <v>442.4</v>
      </c>
      <c r="E26" s="41">
        <v>2593401</v>
      </c>
      <c r="F26" s="12">
        <f t="shared" si="3"/>
        <v>2334060.9</v>
      </c>
      <c r="G26" s="13" t="s">
        <v>4</v>
      </c>
    </row>
    <row r="27" spans="1:7" x14ac:dyDescent="0.25">
      <c r="A27" s="17">
        <v>2805</v>
      </c>
      <c r="B27" s="17" t="s">
        <v>6</v>
      </c>
      <c r="C27" s="17">
        <v>1351.73</v>
      </c>
      <c r="D27" s="17">
        <v>370.49</v>
      </c>
      <c r="E27" s="41">
        <v>2639932</v>
      </c>
      <c r="F27" s="12">
        <f t="shared" si="3"/>
        <v>2375938.8000000003</v>
      </c>
      <c r="G27" s="13" t="s">
        <v>4</v>
      </c>
    </row>
    <row r="28" spans="1:7" x14ac:dyDescent="0.25">
      <c r="A28" s="17">
        <v>3005</v>
      </c>
      <c r="B28" s="17" t="s">
        <v>6</v>
      </c>
      <c r="C28" s="17">
        <v>1351.73</v>
      </c>
      <c r="D28" s="17">
        <v>370.49</v>
      </c>
      <c r="E28" s="41">
        <v>2664264</v>
      </c>
      <c r="F28" s="12">
        <f t="shared" si="3"/>
        <v>2397837.6</v>
      </c>
      <c r="G28" s="13" t="s">
        <v>4</v>
      </c>
    </row>
    <row r="29" spans="1:7" x14ac:dyDescent="0.25">
      <c r="A29" s="17">
        <v>2808</v>
      </c>
      <c r="B29" s="17" t="s">
        <v>6</v>
      </c>
      <c r="C29" s="17">
        <v>1367.02</v>
      </c>
      <c r="D29" s="17">
        <v>196.23</v>
      </c>
      <c r="E29" s="41">
        <v>2669781</v>
      </c>
      <c r="F29" s="12">
        <f t="shared" si="3"/>
        <v>2402802.9</v>
      </c>
      <c r="G29" s="13" t="s">
        <v>4</v>
      </c>
    </row>
    <row r="30" spans="1:7" x14ac:dyDescent="0.25">
      <c r="A30" s="17">
        <v>2803</v>
      </c>
      <c r="B30" s="17" t="s">
        <v>6</v>
      </c>
      <c r="C30" s="17">
        <v>1367.45</v>
      </c>
      <c r="D30" s="17">
        <v>196.55</v>
      </c>
      <c r="E30" s="41">
        <v>2670622</v>
      </c>
      <c r="F30" s="12">
        <f t="shared" si="3"/>
        <v>2403559.8000000003</v>
      </c>
      <c r="G30" s="13" t="s">
        <v>4</v>
      </c>
    </row>
    <row r="31" spans="1:7" x14ac:dyDescent="0.25">
      <c r="A31" s="17">
        <v>3205</v>
      </c>
      <c r="B31" s="17" t="s">
        <v>6</v>
      </c>
      <c r="C31" s="17">
        <v>1351.73</v>
      </c>
      <c r="D31" s="17">
        <v>370.49</v>
      </c>
      <c r="E31" s="41">
        <v>2688595</v>
      </c>
      <c r="F31" s="12">
        <f t="shared" si="3"/>
        <v>2419735.5</v>
      </c>
      <c r="G31" s="13" t="s">
        <v>4</v>
      </c>
    </row>
    <row r="32" spans="1:7" x14ac:dyDescent="0.25">
      <c r="A32" s="17">
        <v>3008</v>
      </c>
      <c r="B32" s="17" t="s">
        <v>6</v>
      </c>
      <c r="C32" s="17">
        <v>1367.02</v>
      </c>
      <c r="D32" s="17">
        <v>196.23</v>
      </c>
      <c r="E32" s="41">
        <v>2694387</v>
      </c>
      <c r="F32" s="12">
        <f t="shared" si="3"/>
        <v>2424948.3000000003</v>
      </c>
      <c r="G32" s="13" t="s">
        <v>4</v>
      </c>
    </row>
    <row r="33" spans="1:7" x14ac:dyDescent="0.25">
      <c r="A33" s="17">
        <v>3003</v>
      </c>
      <c r="B33" s="17" t="s">
        <v>6</v>
      </c>
      <c r="C33" s="17">
        <v>1367.45</v>
      </c>
      <c r="D33" s="17">
        <v>196.55</v>
      </c>
      <c r="E33" s="41">
        <v>2695236</v>
      </c>
      <c r="F33" s="12">
        <f t="shared" si="3"/>
        <v>2425712.4</v>
      </c>
      <c r="G33" s="14" t="s">
        <v>4</v>
      </c>
    </row>
    <row r="34" spans="1:7" x14ac:dyDescent="0.25">
      <c r="A34" s="17">
        <v>3208</v>
      </c>
      <c r="B34" s="17" t="s">
        <v>6</v>
      </c>
      <c r="C34" s="17">
        <v>1367.02</v>
      </c>
      <c r="D34" s="17">
        <v>196.23</v>
      </c>
      <c r="E34" s="41">
        <v>2718994</v>
      </c>
      <c r="F34" s="12">
        <f t="shared" si="3"/>
        <v>2447094.6</v>
      </c>
      <c r="G34" s="14" t="s">
        <v>4</v>
      </c>
    </row>
    <row r="35" spans="1:7" x14ac:dyDescent="0.25">
      <c r="A35" s="17">
        <v>3203</v>
      </c>
      <c r="B35" s="17" t="s">
        <v>6</v>
      </c>
      <c r="C35" s="17">
        <v>1367.45</v>
      </c>
      <c r="D35" s="17">
        <v>196.55</v>
      </c>
      <c r="E35" s="41">
        <v>2719850</v>
      </c>
      <c r="F35" s="12">
        <f t="shared" ref="F35:F40" si="4">E35*90%</f>
        <v>2447865</v>
      </c>
      <c r="G35" s="14" t="s">
        <v>4</v>
      </c>
    </row>
    <row r="36" spans="1:7" x14ac:dyDescent="0.25">
      <c r="A36" s="17">
        <v>706</v>
      </c>
      <c r="B36" s="17" t="s">
        <v>7</v>
      </c>
      <c r="C36" s="17">
        <v>1946.65</v>
      </c>
      <c r="D36" s="17">
        <v>362.53</v>
      </c>
      <c r="E36" s="41">
        <v>3223658</v>
      </c>
      <c r="F36" s="12">
        <f t="shared" si="4"/>
        <v>2901292.2</v>
      </c>
      <c r="G36" s="14" t="s">
        <v>4</v>
      </c>
    </row>
    <row r="37" spans="1:7" x14ac:dyDescent="0.25">
      <c r="A37" s="17">
        <v>406</v>
      </c>
      <c r="B37" s="17" t="s">
        <v>7</v>
      </c>
      <c r="C37" s="17">
        <v>2140.5100000000002</v>
      </c>
      <c r="D37" s="17">
        <v>556.39</v>
      </c>
      <c r="E37" s="41">
        <v>3486893</v>
      </c>
      <c r="F37" s="12">
        <f t="shared" si="4"/>
        <v>3138203.7</v>
      </c>
      <c r="G37" s="14" t="s">
        <v>4</v>
      </c>
    </row>
    <row r="38" spans="1:7" x14ac:dyDescent="0.25">
      <c r="A38" s="17">
        <v>606</v>
      </c>
      <c r="B38" s="17" t="s">
        <v>7</v>
      </c>
      <c r="C38" s="17">
        <v>2140.5100000000002</v>
      </c>
      <c r="D38" s="17">
        <v>556.39</v>
      </c>
      <c r="E38" s="41">
        <v>3525422</v>
      </c>
      <c r="F38" s="12">
        <f t="shared" si="4"/>
        <v>3172879.8000000003</v>
      </c>
      <c r="G38" s="14" t="s">
        <v>4</v>
      </c>
    </row>
    <row r="39" spans="1:7" x14ac:dyDescent="0.25">
      <c r="A39" s="17">
        <v>1606</v>
      </c>
      <c r="B39" s="17" t="s">
        <v>7</v>
      </c>
      <c r="C39" s="17">
        <v>2140.5100000000002</v>
      </c>
      <c r="D39" s="17">
        <v>556.39</v>
      </c>
      <c r="E39" s="41">
        <v>3718068</v>
      </c>
      <c r="F39" s="12">
        <f t="shared" si="4"/>
        <v>3346261.2</v>
      </c>
      <c r="G39" s="14" t="s">
        <v>4</v>
      </c>
    </row>
    <row r="40" spans="1:7" x14ac:dyDescent="0.25">
      <c r="A40" s="17">
        <v>701</v>
      </c>
      <c r="B40" s="17" t="s">
        <v>74</v>
      </c>
      <c r="C40" s="17">
        <v>2407.9899999999998</v>
      </c>
      <c r="D40" s="17">
        <v>453.59</v>
      </c>
      <c r="E40" s="41">
        <v>3792588</v>
      </c>
      <c r="F40" s="12">
        <f t="shared" si="4"/>
        <v>3413329.2</v>
      </c>
      <c r="G40" s="14" t="s">
        <v>4</v>
      </c>
    </row>
    <row r="41" spans="1:7" x14ac:dyDescent="0.25">
      <c r="A41" s="17">
        <v>2806</v>
      </c>
      <c r="B41" s="17" t="s">
        <v>7</v>
      </c>
      <c r="C41" s="17">
        <v>2140.5100000000002</v>
      </c>
      <c r="D41" s="17">
        <v>556.39</v>
      </c>
      <c r="E41" s="41">
        <v>3949243</v>
      </c>
      <c r="F41" s="12">
        <f t="shared" ref="F41" si="5">E41*90%</f>
        <v>3554318.7</v>
      </c>
      <c r="G41" s="14" t="s">
        <v>4</v>
      </c>
    </row>
    <row r="42" spans="1:7" ht="18" customHeight="1" x14ac:dyDescent="0.25">
      <c r="A42" s="17">
        <v>3006</v>
      </c>
      <c r="B42" s="17" t="s">
        <v>7</v>
      </c>
      <c r="C42" s="17">
        <v>2140.5100000000002</v>
      </c>
      <c r="D42" s="17">
        <v>556.39</v>
      </c>
      <c r="E42" s="41">
        <v>3987773</v>
      </c>
      <c r="F42" s="12">
        <f t="shared" ref="F42:F50" si="6">E42*90%</f>
        <v>3588995.7</v>
      </c>
      <c r="G42" s="14" t="s">
        <v>4</v>
      </c>
    </row>
    <row r="43" spans="1:7" ht="19.899999999999999" customHeight="1" x14ac:dyDescent="0.25">
      <c r="A43" s="17">
        <v>3206</v>
      </c>
      <c r="B43" s="17" t="s">
        <v>7</v>
      </c>
      <c r="C43" s="17">
        <v>2140.5100000000002</v>
      </c>
      <c r="D43" s="17">
        <v>556.39</v>
      </c>
      <c r="E43" s="41">
        <v>4026302</v>
      </c>
      <c r="F43" s="12">
        <f t="shared" si="6"/>
        <v>3623671.8000000003</v>
      </c>
      <c r="G43" s="14" t="s">
        <v>4</v>
      </c>
    </row>
    <row r="44" spans="1:7" x14ac:dyDescent="0.25">
      <c r="A44" s="17">
        <v>201</v>
      </c>
      <c r="B44" s="17" t="s">
        <v>74</v>
      </c>
      <c r="C44" s="17">
        <v>2697.76</v>
      </c>
      <c r="D44" s="17">
        <v>743.14</v>
      </c>
      <c r="E44" s="41">
        <v>4127567</v>
      </c>
      <c r="F44" s="12">
        <f t="shared" si="6"/>
        <v>3714810.3000000003</v>
      </c>
      <c r="G44" s="14" t="s">
        <v>4</v>
      </c>
    </row>
    <row r="45" spans="1:7" x14ac:dyDescent="0.25">
      <c r="A45" s="17">
        <v>401</v>
      </c>
      <c r="B45" s="17" t="s">
        <v>74</v>
      </c>
      <c r="C45" s="17">
        <v>2697.54</v>
      </c>
      <c r="D45" s="17">
        <v>743.14</v>
      </c>
      <c r="E45" s="41">
        <v>4175794</v>
      </c>
      <c r="F45" s="12">
        <f t="shared" si="6"/>
        <v>3758214.6</v>
      </c>
      <c r="G45" s="14" t="s">
        <v>4</v>
      </c>
    </row>
    <row r="46" spans="1:7" x14ac:dyDescent="0.25">
      <c r="A46" s="17">
        <v>601</v>
      </c>
      <c r="B46" s="17" t="s">
        <v>74</v>
      </c>
      <c r="C46" s="17">
        <v>2697.54</v>
      </c>
      <c r="D46" s="17">
        <v>743.14</v>
      </c>
      <c r="E46" s="41">
        <v>4224349</v>
      </c>
      <c r="F46" s="12">
        <f t="shared" si="6"/>
        <v>3801914.1</v>
      </c>
      <c r="G46" s="14" t="s">
        <v>4</v>
      </c>
    </row>
    <row r="47" spans="1:7" x14ac:dyDescent="0.25">
      <c r="A47" s="17">
        <v>2001</v>
      </c>
      <c r="B47" s="17" t="s">
        <v>74</v>
      </c>
      <c r="C47" s="17">
        <v>2697.54</v>
      </c>
      <c r="D47" s="17">
        <v>743.14</v>
      </c>
      <c r="E47" s="41">
        <v>4564240</v>
      </c>
      <c r="F47" s="12">
        <f t="shared" si="6"/>
        <v>4107816</v>
      </c>
      <c r="G47" s="14" t="s">
        <v>4</v>
      </c>
    </row>
    <row r="48" spans="1:7" x14ac:dyDescent="0.25">
      <c r="A48" s="17">
        <v>2801</v>
      </c>
      <c r="B48" s="17" t="s">
        <v>74</v>
      </c>
      <c r="C48" s="17">
        <v>2697.54</v>
      </c>
      <c r="D48" s="17">
        <v>743.14</v>
      </c>
      <c r="E48" s="41">
        <v>4758463</v>
      </c>
      <c r="F48" s="12">
        <f t="shared" si="6"/>
        <v>4282616.7</v>
      </c>
      <c r="G48" s="14" t="s">
        <v>4</v>
      </c>
    </row>
    <row r="49" spans="1:10" x14ac:dyDescent="0.25">
      <c r="A49" s="17">
        <v>3001</v>
      </c>
      <c r="B49" s="17" t="s">
        <v>74</v>
      </c>
      <c r="C49" s="17">
        <v>2697.54</v>
      </c>
      <c r="D49" s="17">
        <v>743.14</v>
      </c>
      <c r="E49" s="41">
        <v>4807018</v>
      </c>
      <c r="F49" s="12">
        <f t="shared" si="6"/>
        <v>4326316.2</v>
      </c>
      <c r="G49" s="14" t="s">
        <v>4</v>
      </c>
    </row>
    <row r="50" spans="1:10" x14ac:dyDescent="0.25">
      <c r="A50" s="17">
        <v>3201</v>
      </c>
      <c r="B50" s="17" t="s">
        <v>74</v>
      </c>
      <c r="C50" s="17">
        <v>2697.54</v>
      </c>
      <c r="D50" s="17">
        <v>743.14</v>
      </c>
      <c r="E50" s="41">
        <v>4855574</v>
      </c>
      <c r="F50" s="12">
        <f t="shared" si="6"/>
        <v>4370016.6000000006</v>
      </c>
      <c r="G50" s="14" t="s">
        <v>4</v>
      </c>
    </row>
    <row r="54" spans="1:10" x14ac:dyDescent="0.25">
      <c r="B54" s="49" t="s">
        <v>76</v>
      </c>
      <c r="C54" s="49"/>
      <c r="D54" s="49"/>
      <c r="E54" s="49"/>
      <c r="F54" s="49"/>
      <c r="G54" s="49"/>
      <c r="H54" s="49"/>
      <c r="I54" s="49"/>
      <c r="J54" s="49"/>
    </row>
    <row r="55" spans="1:10" ht="158.44999999999999" customHeight="1" x14ac:dyDescent="0.25">
      <c r="B55" s="50" t="s">
        <v>77</v>
      </c>
      <c r="C55" s="51"/>
      <c r="D55" s="51"/>
      <c r="E55" s="51"/>
      <c r="F55" s="51"/>
      <c r="G55" s="51"/>
      <c r="H55" s="51"/>
      <c r="I55" s="51"/>
      <c r="J55" s="52"/>
    </row>
  </sheetData>
  <mergeCells count="2">
    <mergeCell ref="B54:J54"/>
    <mergeCell ref="B55:J55"/>
  </mergeCells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22121-1955-C34B-9515-2D5E6F0ABCD9}">
  <dimension ref="A1:J17"/>
  <sheetViews>
    <sheetView topLeftCell="C1" zoomScale="72" workbookViewId="0">
      <selection activeCell="F1" sqref="F1:F2"/>
    </sheetView>
  </sheetViews>
  <sheetFormatPr defaultColWidth="11.25" defaultRowHeight="15.75" x14ac:dyDescent="0.25"/>
  <cols>
    <col min="1" max="1" width="10.375" customWidth="1"/>
    <col min="2" max="2" width="18.75" customWidth="1"/>
    <col min="3" max="3" width="16.375" customWidth="1"/>
    <col min="4" max="4" width="19.75" customWidth="1"/>
    <col min="5" max="5" width="30.875" customWidth="1"/>
    <col min="6" max="6" width="22.625" customWidth="1"/>
    <col min="8" max="8" width="23.25" customWidth="1"/>
  </cols>
  <sheetData>
    <row r="1" spans="1:10" s="5" customFormat="1" ht="18" x14ac:dyDescent="0.25">
      <c r="A1" s="23" t="s">
        <v>0</v>
      </c>
      <c r="B1" s="23" t="s">
        <v>1</v>
      </c>
      <c r="C1" s="23" t="s">
        <v>2</v>
      </c>
      <c r="D1" s="23" t="s">
        <v>92</v>
      </c>
      <c r="E1" s="23" t="s">
        <v>14</v>
      </c>
      <c r="F1" s="24" t="s">
        <v>93</v>
      </c>
      <c r="G1" s="23" t="s">
        <v>3</v>
      </c>
    </row>
    <row r="2" spans="1:10" x14ac:dyDescent="0.25">
      <c r="A2" s="17">
        <v>708</v>
      </c>
      <c r="B2" s="17" t="s">
        <v>5</v>
      </c>
      <c r="C2" s="17">
        <v>727.64</v>
      </c>
      <c r="D2" s="17">
        <v>174.81</v>
      </c>
      <c r="E2" s="41">
        <v>1091022</v>
      </c>
      <c r="F2" s="12">
        <f>E2*95%</f>
        <v>1036470.8999999999</v>
      </c>
      <c r="G2" s="11" t="s">
        <v>10</v>
      </c>
    </row>
    <row r="3" spans="1:10" x14ac:dyDescent="0.25">
      <c r="A3" s="17">
        <v>808</v>
      </c>
      <c r="B3" s="17" t="s">
        <v>5</v>
      </c>
      <c r="C3" s="17">
        <v>727.64</v>
      </c>
      <c r="D3" s="17">
        <v>174.81</v>
      </c>
      <c r="E3" s="41">
        <v>1099046</v>
      </c>
      <c r="F3" s="12">
        <f t="shared" ref="F3:F8" si="0">E3*95%</f>
        <v>1044093.7</v>
      </c>
      <c r="G3" s="11" t="s">
        <v>10</v>
      </c>
    </row>
    <row r="4" spans="1:10" x14ac:dyDescent="0.25">
      <c r="A4" s="17">
        <v>109</v>
      </c>
      <c r="B4" s="17" t="s">
        <v>5</v>
      </c>
      <c r="C4" s="17">
        <v>884.15</v>
      </c>
      <c r="D4" s="17">
        <v>310.97000000000003</v>
      </c>
      <c r="E4" s="41">
        <v>1267203</v>
      </c>
      <c r="F4" s="12">
        <f t="shared" si="0"/>
        <v>1203842.8499999999</v>
      </c>
      <c r="G4" s="11" t="s">
        <v>10</v>
      </c>
    </row>
    <row r="5" spans="1:10" x14ac:dyDescent="0.25">
      <c r="A5" s="17">
        <v>1906</v>
      </c>
      <c r="B5" s="17" t="s">
        <v>6</v>
      </c>
      <c r="C5" s="17">
        <v>1101.69</v>
      </c>
      <c r="D5" s="17">
        <v>112.27</v>
      </c>
      <c r="E5" s="41">
        <v>1596342</v>
      </c>
      <c r="F5" s="12">
        <f t="shared" si="0"/>
        <v>1516524.9</v>
      </c>
      <c r="G5" s="11" t="s">
        <v>10</v>
      </c>
    </row>
    <row r="6" spans="1:10" x14ac:dyDescent="0.25">
      <c r="A6" s="17">
        <v>2007</v>
      </c>
      <c r="B6" s="17" t="s">
        <v>6</v>
      </c>
      <c r="C6" s="17">
        <v>1101.9000000000001</v>
      </c>
      <c r="D6" s="17">
        <v>112.27</v>
      </c>
      <c r="E6" s="41">
        <v>1608224</v>
      </c>
      <c r="F6" s="12">
        <f t="shared" si="0"/>
        <v>1527812.7999999998</v>
      </c>
      <c r="G6" s="11" t="s">
        <v>10</v>
      </c>
    </row>
    <row r="7" spans="1:10" x14ac:dyDescent="0.25">
      <c r="A7" s="17">
        <v>2207</v>
      </c>
      <c r="B7" s="17" t="s">
        <v>6</v>
      </c>
      <c r="C7" s="17">
        <v>1102.33</v>
      </c>
      <c r="D7" s="17">
        <v>112.7</v>
      </c>
      <c r="E7" s="41">
        <v>1632001</v>
      </c>
      <c r="F7" s="12">
        <f t="shared" si="0"/>
        <v>1550400.95</v>
      </c>
      <c r="G7" s="11" t="s">
        <v>10</v>
      </c>
    </row>
    <row r="8" spans="1:10" x14ac:dyDescent="0.25">
      <c r="A8" s="17">
        <v>2406</v>
      </c>
      <c r="B8" s="17" t="s">
        <v>6</v>
      </c>
      <c r="C8" s="17">
        <v>1098.3499999999999</v>
      </c>
      <c r="D8" s="17">
        <v>106.89</v>
      </c>
      <c r="E8" s="41">
        <v>1649170</v>
      </c>
      <c r="F8" s="12">
        <f t="shared" si="0"/>
        <v>1566711.5</v>
      </c>
      <c r="G8" s="11" t="s">
        <v>10</v>
      </c>
    </row>
    <row r="9" spans="1:10" x14ac:dyDescent="0.25">
      <c r="A9" s="17">
        <v>2507</v>
      </c>
      <c r="B9" s="17" t="s">
        <v>6</v>
      </c>
      <c r="C9" s="17">
        <v>1098.3499999999999</v>
      </c>
      <c r="D9" s="17">
        <v>106.78</v>
      </c>
      <c r="E9" s="41">
        <v>1660703</v>
      </c>
      <c r="F9" s="12">
        <f t="shared" ref="F9:F11" si="1">E9*95%</f>
        <v>1577667.8499999999</v>
      </c>
      <c r="G9" s="11" t="s">
        <v>10</v>
      </c>
    </row>
    <row r="10" spans="1:10" ht="15.6" customHeight="1" x14ac:dyDescent="0.25">
      <c r="A10" s="17">
        <v>2607</v>
      </c>
      <c r="B10" s="17" t="s">
        <v>6</v>
      </c>
      <c r="C10" s="17">
        <v>1098.3499999999999</v>
      </c>
      <c r="D10" s="17">
        <v>106.78</v>
      </c>
      <c r="E10" s="41">
        <v>1672235</v>
      </c>
      <c r="F10" s="12">
        <f t="shared" si="1"/>
        <v>1588623.25</v>
      </c>
      <c r="G10" s="11" t="s">
        <v>10</v>
      </c>
    </row>
    <row r="11" spans="1:10" ht="18.600000000000001" customHeight="1" x14ac:dyDescent="0.25">
      <c r="A11" s="17">
        <v>2806</v>
      </c>
      <c r="B11" s="17" t="s">
        <v>6</v>
      </c>
      <c r="C11" s="17">
        <v>1098.24</v>
      </c>
      <c r="D11" s="17">
        <v>106.89</v>
      </c>
      <c r="E11" s="41">
        <v>1695135</v>
      </c>
      <c r="F11" s="12">
        <f t="shared" si="1"/>
        <v>1610378.25</v>
      </c>
      <c r="G11" s="11" t="s">
        <v>10</v>
      </c>
    </row>
    <row r="16" spans="1:10" ht="21" x14ac:dyDescent="0.25">
      <c r="B16" s="53" t="s">
        <v>78</v>
      </c>
      <c r="C16" s="53"/>
      <c r="D16" s="53"/>
      <c r="E16" s="53"/>
      <c r="F16" s="53"/>
      <c r="G16" s="53"/>
      <c r="H16" s="53"/>
      <c r="I16" s="53"/>
      <c r="J16" s="53"/>
    </row>
    <row r="17" spans="2:10" ht="80.45" customHeight="1" x14ac:dyDescent="0.25">
      <c r="B17" s="54" t="s">
        <v>94</v>
      </c>
      <c r="C17" s="54"/>
      <c r="D17" s="54"/>
      <c r="E17" s="54"/>
      <c r="F17" s="54"/>
      <c r="G17" s="54"/>
      <c r="H17" s="54"/>
      <c r="I17" s="54"/>
      <c r="J17" s="54"/>
    </row>
  </sheetData>
  <mergeCells count="2">
    <mergeCell ref="B16:J16"/>
    <mergeCell ref="B17:J17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A0279-D114-448A-A3CC-95C61CDC4765}">
  <dimension ref="A1:J16"/>
  <sheetViews>
    <sheetView workbookViewId="0">
      <selection activeCell="D15" sqref="D15"/>
    </sheetView>
  </sheetViews>
  <sheetFormatPr defaultRowHeight="15.75" x14ac:dyDescent="0.25"/>
  <cols>
    <col min="1" max="1" width="11.75" customWidth="1"/>
    <col min="2" max="2" width="17.625" customWidth="1"/>
    <col min="3" max="3" width="15.5" customWidth="1"/>
    <col min="4" max="5" width="21.25" customWidth="1"/>
    <col min="6" max="6" width="30.875" customWidth="1"/>
    <col min="7" max="7" width="11.125" customWidth="1"/>
  </cols>
  <sheetData>
    <row r="1" spans="1:10" s="37" customFormat="1" ht="20.25" x14ac:dyDescent="0.25">
      <c r="A1" s="6" t="s">
        <v>0</v>
      </c>
      <c r="B1" s="6" t="s">
        <v>1</v>
      </c>
      <c r="C1" s="6" t="s">
        <v>2</v>
      </c>
      <c r="D1" s="6" t="s">
        <v>92</v>
      </c>
      <c r="E1" s="6" t="s">
        <v>14</v>
      </c>
      <c r="F1" s="24" t="s">
        <v>93</v>
      </c>
      <c r="G1" s="6" t="s">
        <v>3</v>
      </c>
    </row>
    <row r="2" spans="1:10" x14ac:dyDescent="0.25">
      <c r="A2" s="17">
        <v>2303</v>
      </c>
      <c r="B2" s="17" t="s">
        <v>5</v>
      </c>
      <c r="C2" s="17">
        <v>618.16999999999996</v>
      </c>
      <c r="D2" s="17">
        <v>34.880000000000003</v>
      </c>
      <c r="E2" s="41">
        <v>986602</v>
      </c>
      <c r="F2" s="12">
        <f>E2*95%</f>
        <v>937271.89999999991</v>
      </c>
      <c r="G2" s="36" t="s">
        <v>4</v>
      </c>
    </row>
    <row r="9" spans="1:10" ht="28.9" customHeight="1" x14ac:dyDescent="0.25">
      <c r="B9" s="55" t="s">
        <v>88</v>
      </c>
      <c r="C9" s="56"/>
      <c r="D9" s="56"/>
      <c r="E9" s="56"/>
      <c r="F9" s="56"/>
      <c r="G9" s="56"/>
      <c r="H9" s="56"/>
      <c r="I9" s="56"/>
      <c r="J9" s="57"/>
    </row>
    <row r="10" spans="1:10" ht="48" customHeight="1" x14ac:dyDescent="0.25">
      <c r="B10" s="58" t="s">
        <v>89</v>
      </c>
      <c r="C10" s="59"/>
      <c r="D10" s="59"/>
      <c r="E10" s="59"/>
      <c r="F10" s="59"/>
      <c r="G10" s="59"/>
      <c r="H10" s="59"/>
      <c r="I10" s="59"/>
      <c r="J10" s="60"/>
    </row>
    <row r="11" spans="1:10" ht="26.45" customHeight="1" x14ac:dyDescent="0.25"/>
    <row r="12" spans="1:10" ht="41.45" customHeight="1" x14ac:dyDescent="0.25"/>
    <row r="15" spans="1:10" ht="36" customHeight="1" x14ac:dyDescent="0.25"/>
    <row r="16" spans="1:10" ht="29.45" customHeight="1" x14ac:dyDescent="0.25"/>
  </sheetData>
  <mergeCells count="2">
    <mergeCell ref="B9:J9"/>
    <mergeCell ref="B10:J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64AA-16E6-4D8D-88B1-B221AF05AACD}">
  <dimension ref="A1:J74"/>
  <sheetViews>
    <sheetView topLeftCell="A42" zoomScale="85" zoomScaleNormal="85" workbookViewId="0">
      <selection activeCell="B58" sqref="B58"/>
    </sheetView>
  </sheetViews>
  <sheetFormatPr defaultRowHeight="15.75" x14ac:dyDescent="0.25"/>
  <cols>
    <col min="1" max="1" width="11.25" style="5" customWidth="1"/>
    <col min="2" max="2" width="15.75" style="5" customWidth="1"/>
    <col min="3" max="3" width="17.75" style="5" customWidth="1"/>
    <col min="4" max="4" width="24" style="5" customWidth="1"/>
    <col min="5" max="5" width="22.375" customWidth="1"/>
    <col min="6" max="6" width="12.5" customWidth="1"/>
  </cols>
  <sheetData>
    <row r="1" spans="1:6" ht="20.25" x14ac:dyDescent="0.3">
      <c r="A1" s="7" t="s">
        <v>0</v>
      </c>
      <c r="B1" s="7" t="s">
        <v>1</v>
      </c>
      <c r="C1" s="7" t="s">
        <v>2</v>
      </c>
      <c r="D1" s="7" t="s">
        <v>92</v>
      </c>
      <c r="E1" s="7" t="s">
        <v>14</v>
      </c>
      <c r="F1" s="1" t="s">
        <v>3</v>
      </c>
    </row>
    <row r="2" spans="1:6" x14ac:dyDescent="0.25">
      <c r="A2" s="17">
        <v>1206</v>
      </c>
      <c r="B2" s="17" t="s">
        <v>5</v>
      </c>
      <c r="C2" s="17">
        <v>588.03</v>
      </c>
      <c r="D2" s="17">
        <v>81.27</v>
      </c>
      <c r="E2" s="18">
        <v>1088745</v>
      </c>
      <c r="F2" s="15" t="s">
        <v>4</v>
      </c>
    </row>
    <row r="3" spans="1:6" x14ac:dyDescent="0.25">
      <c r="A3" s="17">
        <v>1107</v>
      </c>
      <c r="B3" s="17" t="s">
        <v>5</v>
      </c>
      <c r="C3" s="17">
        <v>625.71</v>
      </c>
      <c r="D3" s="17">
        <v>55.22</v>
      </c>
      <c r="E3" s="18">
        <v>1101242</v>
      </c>
      <c r="F3" s="15" t="s">
        <v>4</v>
      </c>
    </row>
    <row r="4" spans="1:6" x14ac:dyDescent="0.25">
      <c r="A4" s="17">
        <v>1307</v>
      </c>
      <c r="B4" s="17" t="s">
        <v>5</v>
      </c>
      <c r="C4" s="17">
        <v>625.71</v>
      </c>
      <c r="D4" s="17">
        <v>55.22</v>
      </c>
      <c r="E4" s="18">
        <v>1115007</v>
      </c>
      <c r="F4" s="15" t="s">
        <v>4</v>
      </c>
    </row>
    <row r="5" spans="1:6" x14ac:dyDescent="0.25">
      <c r="A5" s="17">
        <v>2906</v>
      </c>
      <c r="B5" s="17" t="s">
        <v>5</v>
      </c>
      <c r="C5" s="17">
        <v>588.03</v>
      </c>
      <c r="D5" s="17">
        <v>81.27</v>
      </c>
      <c r="E5" s="18">
        <v>1144898</v>
      </c>
      <c r="F5" s="15" t="s">
        <v>4</v>
      </c>
    </row>
    <row r="6" spans="1:6" x14ac:dyDescent="0.25">
      <c r="A6" s="17">
        <v>1807</v>
      </c>
      <c r="B6" s="17" t="s">
        <v>5</v>
      </c>
      <c r="C6" s="17">
        <v>625.71</v>
      </c>
      <c r="D6" s="17">
        <v>55.22</v>
      </c>
      <c r="E6" s="18">
        <v>1149421</v>
      </c>
      <c r="F6" s="15" t="s">
        <v>4</v>
      </c>
    </row>
    <row r="7" spans="1:6" x14ac:dyDescent="0.25">
      <c r="A7" s="17">
        <v>3106</v>
      </c>
      <c r="B7" s="17" t="s">
        <v>5</v>
      </c>
      <c r="C7" s="17">
        <v>588.03</v>
      </c>
      <c r="D7" s="17">
        <v>81.27</v>
      </c>
      <c r="E7" s="18">
        <v>1157835</v>
      </c>
      <c r="F7" s="15" t="s">
        <v>4</v>
      </c>
    </row>
    <row r="8" spans="1:6" x14ac:dyDescent="0.25">
      <c r="A8" s="17">
        <v>2107</v>
      </c>
      <c r="B8" s="17" t="s">
        <v>5</v>
      </c>
      <c r="C8" s="17">
        <v>625.71</v>
      </c>
      <c r="D8" s="17">
        <v>55.22</v>
      </c>
      <c r="E8" s="18">
        <v>1170069</v>
      </c>
      <c r="F8" s="15" t="s">
        <v>4</v>
      </c>
    </row>
    <row r="9" spans="1:6" x14ac:dyDescent="0.25">
      <c r="A9" s="17">
        <v>1502</v>
      </c>
      <c r="B9" s="17" t="s">
        <v>5</v>
      </c>
      <c r="C9" s="17">
        <v>651.22</v>
      </c>
      <c r="D9" s="17">
        <v>58.23</v>
      </c>
      <c r="E9" s="18">
        <v>1174793</v>
      </c>
      <c r="F9" s="15" t="s">
        <v>4</v>
      </c>
    </row>
    <row r="10" spans="1:6" x14ac:dyDescent="0.25">
      <c r="A10" s="17">
        <v>1602</v>
      </c>
      <c r="B10" s="17" t="s">
        <v>5</v>
      </c>
      <c r="C10" s="17">
        <v>651.22</v>
      </c>
      <c r="D10" s="17">
        <v>58.23</v>
      </c>
      <c r="E10" s="18">
        <v>1181957</v>
      </c>
      <c r="F10" s="15" t="s">
        <v>4</v>
      </c>
    </row>
    <row r="11" spans="1:6" x14ac:dyDescent="0.25">
      <c r="A11" s="17">
        <v>1106</v>
      </c>
      <c r="B11" s="17" t="s">
        <v>5</v>
      </c>
      <c r="C11" s="17">
        <v>588.03</v>
      </c>
      <c r="D11" s="17">
        <v>81.27</v>
      </c>
      <c r="E11" s="18">
        <v>1190177</v>
      </c>
      <c r="F11" s="15" t="s">
        <v>4</v>
      </c>
    </row>
    <row r="12" spans="1:6" x14ac:dyDescent="0.25">
      <c r="A12" s="17">
        <v>1802</v>
      </c>
      <c r="B12" s="17" t="s">
        <v>5</v>
      </c>
      <c r="C12" s="17">
        <v>651.22</v>
      </c>
      <c r="D12" s="17">
        <v>58.23</v>
      </c>
      <c r="E12" s="18">
        <v>1196284</v>
      </c>
      <c r="F12" s="15" t="s">
        <v>4</v>
      </c>
    </row>
    <row r="13" spans="1:6" x14ac:dyDescent="0.25">
      <c r="A13" s="17">
        <v>2903</v>
      </c>
      <c r="B13" s="17" t="s">
        <v>5</v>
      </c>
      <c r="C13" s="17">
        <v>615.48</v>
      </c>
      <c r="D13" s="17">
        <v>90.95</v>
      </c>
      <c r="E13" s="18">
        <v>1198339</v>
      </c>
      <c r="F13" s="15" t="s">
        <v>4</v>
      </c>
    </row>
    <row r="14" spans="1:6" x14ac:dyDescent="0.25">
      <c r="A14" s="17">
        <v>508</v>
      </c>
      <c r="B14" s="17" t="s">
        <v>5</v>
      </c>
      <c r="C14" s="17">
        <v>711.49</v>
      </c>
      <c r="D14" s="17">
        <v>46.18</v>
      </c>
      <c r="E14" s="18">
        <v>1205270</v>
      </c>
      <c r="F14" s="15" t="s">
        <v>4</v>
      </c>
    </row>
    <row r="15" spans="1:6" x14ac:dyDescent="0.25">
      <c r="A15" s="17">
        <v>3306</v>
      </c>
      <c r="B15" s="17" t="s">
        <v>5</v>
      </c>
      <c r="C15" s="17">
        <v>609.66999999999996</v>
      </c>
      <c r="D15" s="17">
        <v>81.27</v>
      </c>
      <c r="E15" s="18">
        <v>1213848</v>
      </c>
      <c r="F15" s="15" t="s">
        <v>4</v>
      </c>
    </row>
    <row r="16" spans="1:6" x14ac:dyDescent="0.25">
      <c r="A16" s="17">
        <v>2907</v>
      </c>
      <c r="B16" s="17" t="s">
        <v>5</v>
      </c>
      <c r="C16" s="17">
        <v>625.71</v>
      </c>
      <c r="D16" s="17">
        <v>55.22</v>
      </c>
      <c r="E16" s="18">
        <v>1218249</v>
      </c>
      <c r="F16" s="15" t="s">
        <v>4</v>
      </c>
    </row>
    <row r="17" spans="1:7" x14ac:dyDescent="0.25">
      <c r="A17" s="17">
        <v>708</v>
      </c>
      <c r="B17" s="17" t="s">
        <v>5</v>
      </c>
      <c r="C17" s="17">
        <v>711.49</v>
      </c>
      <c r="D17" s="17">
        <v>46.18</v>
      </c>
      <c r="E17" s="18">
        <v>1220923</v>
      </c>
      <c r="F17" s="15" t="s">
        <v>4</v>
      </c>
    </row>
    <row r="18" spans="1:7" x14ac:dyDescent="0.25">
      <c r="A18" s="17">
        <v>3107</v>
      </c>
      <c r="B18" s="17" t="s">
        <v>5</v>
      </c>
      <c r="C18" s="17">
        <v>625.71</v>
      </c>
      <c r="D18" s="17">
        <v>55.22</v>
      </c>
      <c r="E18" s="18">
        <v>1232015</v>
      </c>
      <c r="F18" s="15" t="s">
        <v>4</v>
      </c>
    </row>
    <row r="19" spans="1:7" x14ac:dyDescent="0.25">
      <c r="A19" s="17">
        <v>908</v>
      </c>
      <c r="B19" s="17" t="s">
        <v>5</v>
      </c>
      <c r="C19" s="17">
        <v>711.49</v>
      </c>
      <c r="D19" s="17">
        <v>46.18</v>
      </c>
      <c r="E19" s="18">
        <v>1236576</v>
      </c>
      <c r="F19" s="15" t="s">
        <v>4</v>
      </c>
    </row>
    <row r="20" spans="1:7" x14ac:dyDescent="0.25">
      <c r="A20" s="17">
        <v>1108</v>
      </c>
      <c r="B20" s="17" t="s">
        <v>5</v>
      </c>
      <c r="C20" s="17">
        <v>711.49</v>
      </c>
      <c r="D20" s="17">
        <v>46.18</v>
      </c>
      <c r="E20" s="18">
        <v>1252229</v>
      </c>
      <c r="F20" s="15" t="s">
        <v>4</v>
      </c>
    </row>
    <row r="21" spans="1:7" x14ac:dyDescent="0.25">
      <c r="A21" s="17">
        <v>901</v>
      </c>
      <c r="B21" s="17" t="s">
        <v>5</v>
      </c>
      <c r="C21" s="17">
        <v>727.64</v>
      </c>
      <c r="D21" s="17">
        <v>47.9</v>
      </c>
      <c r="E21" s="18">
        <v>1264638</v>
      </c>
      <c r="F21" s="15" t="s">
        <v>4</v>
      </c>
      <c r="G21" s="5"/>
    </row>
    <row r="22" spans="1:7" x14ac:dyDescent="0.25">
      <c r="A22" s="17">
        <v>1308</v>
      </c>
      <c r="B22" s="17" t="s">
        <v>5</v>
      </c>
      <c r="C22" s="17">
        <v>711.49</v>
      </c>
      <c r="D22" s="17">
        <v>46.18</v>
      </c>
      <c r="E22" s="18">
        <v>1267882</v>
      </c>
      <c r="F22" s="15" t="s">
        <v>4</v>
      </c>
    </row>
    <row r="23" spans="1:7" x14ac:dyDescent="0.25">
      <c r="A23" s="17">
        <v>2902</v>
      </c>
      <c r="B23" s="17" t="s">
        <v>5</v>
      </c>
      <c r="C23" s="17">
        <v>651.22</v>
      </c>
      <c r="D23" s="17">
        <v>58.23</v>
      </c>
      <c r="E23" s="18">
        <v>1267917</v>
      </c>
      <c r="F23" s="15" t="s">
        <v>4</v>
      </c>
    </row>
    <row r="24" spans="1:7" x14ac:dyDescent="0.25">
      <c r="A24" s="17">
        <v>1606</v>
      </c>
      <c r="B24" s="17" t="s">
        <v>5</v>
      </c>
      <c r="C24" s="17">
        <v>671.24</v>
      </c>
      <c r="D24" s="17">
        <v>81.27</v>
      </c>
      <c r="E24" s="18">
        <v>1273672</v>
      </c>
      <c r="F24" s="15" t="s">
        <v>4</v>
      </c>
    </row>
    <row r="25" spans="1:7" x14ac:dyDescent="0.25">
      <c r="A25" s="17">
        <v>1101</v>
      </c>
      <c r="B25" s="17" t="s">
        <v>5</v>
      </c>
      <c r="C25" s="17">
        <v>727.64</v>
      </c>
      <c r="D25" s="17">
        <v>47.9</v>
      </c>
      <c r="E25" s="18">
        <v>1280645</v>
      </c>
      <c r="F25" s="15" t="s">
        <v>4</v>
      </c>
    </row>
    <row r="26" spans="1:7" x14ac:dyDescent="0.25">
      <c r="A26" s="17">
        <v>1508</v>
      </c>
      <c r="B26" s="17" t="s">
        <v>5</v>
      </c>
      <c r="C26" s="17">
        <v>711.49</v>
      </c>
      <c r="D26" s="17">
        <v>46.18</v>
      </c>
      <c r="E26" s="18">
        <v>1283535</v>
      </c>
      <c r="F26" s="15" t="s">
        <v>4</v>
      </c>
    </row>
    <row r="27" spans="1:7" x14ac:dyDescent="0.25">
      <c r="A27" s="17">
        <v>1908</v>
      </c>
      <c r="B27" s="17" t="s">
        <v>5</v>
      </c>
      <c r="C27" s="17">
        <v>711.49</v>
      </c>
      <c r="D27" s="17">
        <v>46.18</v>
      </c>
      <c r="E27" s="18">
        <v>1314841</v>
      </c>
      <c r="F27" s="15" t="s">
        <v>4</v>
      </c>
    </row>
    <row r="28" spans="1:7" x14ac:dyDescent="0.25">
      <c r="A28" s="17">
        <v>1601</v>
      </c>
      <c r="B28" s="17" t="s">
        <v>5</v>
      </c>
      <c r="C28" s="17">
        <v>727.64</v>
      </c>
      <c r="D28" s="17">
        <v>47.9</v>
      </c>
      <c r="E28" s="18">
        <v>1320666</v>
      </c>
      <c r="F28" s="15" t="s">
        <v>4</v>
      </c>
    </row>
    <row r="29" spans="1:7" x14ac:dyDescent="0.25">
      <c r="A29" s="17">
        <v>1801</v>
      </c>
      <c r="B29" s="17" t="s">
        <v>5</v>
      </c>
      <c r="C29" s="17">
        <v>727.64</v>
      </c>
      <c r="D29" s="17">
        <v>47.9</v>
      </c>
      <c r="E29" s="18">
        <v>1336674</v>
      </c>
      <c r="F29" s="15" t="s">
        <v>4</v>
      </c>
    </row>
    <row r="30" spans="1:7" x14ac:dyDescent="0.25">
      <c r="A30" s="17">
        <v>2208</v>
      </c>
      <c r="B30" s="17" t="s">
        <v>5</v>
      </c>
      <c r="C30" s="17">
        <v>711.49</v>
      </c>
      <c r="D30" s="17">
        <v>46.18</v>
      </c>
      <c r="E30" s="18">
        <v>1338319</v>
      </c>
      <c r="F30" s="15" t="s">
        <v>4</v>
      </c>
    </row>
    <row r="31" spans="1:7" x14ac:dyDescent="0.25">
      <c r="A31" s="17">
        <v>1901</v>
      </c>
      <c r="B31" s="17" t="s">
        <v>5</v>
      </c>
      <c r="C31" s="17">
        <v>727.64</v>
      </c>
      <c r="D31" s="17">
        <v>47.9</v>
      </c>
      <c r="E31" s="18">
        <v>1344679</v>
      </c>
      <c r="F31" s="15" t="s">
        <v>4</v>
      </c>
    </row>
    <row r="32" spans="1:7" x14ac:dyDescent="0.25">
      <c r="A32" s="17">
        <v>2308</v>
      </c>
      <c r="B32" s="17" t="s">
        <v>5</v>
      </c>
      <c r="C32" s="17">
        <v>711.49</v>
      </c>
      <c r="D32" s="17">
        <v>46.18</v>
      </c>
      <c r="E32" s="18">
        <v>1346146</v>
      </c>
      <c r="F32" s="15" t="s">
        <v>4</v>
      </c>
    </row>
    <row r="33" spans="1:6" x14ac:dyDescent="0.25">
      <c r="A33" s="17">
        <v>2508</v>
      </c>
      <c r="B33" s="17" t="s">
        <v>5</v>
      </c>
      <c r="C33" s="17">
        <v>711.49</v>
      </c>
      <c r="D33" s="17">
        <v>46.18</v>
      </c>
      <c r="E33" s="18">
        <v>1361799</v>
      </c>
      <c r="F33" s="15" t="s">
        <v>4</v>
      </c>
    </row>
    <row r="34" spans="1:6" x14ac:dyDescent="0.25">
      <c r="A34" s="17">
        <v>2201</v>
      </c>
      <c r="B34" s="17" t="s">
        <v>5</v>
      </c>
      <c r="C34" s="17">
        <v>727.64</v>
      </c>
      <c r="D34" s="17">
        <v>47.9</v>
      </c>
      <c r="E34" s="18">
        <v>1368690</v>
      </c>
      <c r="F34" s="15" t="s">
        <v>4</v>
      </c>
    </row>
    <row r="35" spans="1:6" x14ac:dyDescent="0.25">
      <c r="A35" s="17">
        <v>2908</v>
      </c>
      <c r="B35" s="17" t="s">
        <v>5</v>
      </c>
      <c r="C35" s="17">
        <v>711.49</v>
      </c>
      <c r="D35" s="17">
        <v>46.18</v>
      </c>
      <c r="E35" s="18">
        <v>1385278</v>
      </c>
      <c r="F35" s="15" t="s">
        <v>4</v>
      </c>
    </row>
    <row r="36" spans="1:6" x14ac:dyDescent="0.25">
      <c r="A36" s="17">
        <v>2501</v>
      </c>
      <c r="B36" s="17" t="s">
        <v>5</v>
      </c>
      <c r="C36" s="17">
        <v>727.64</v>
      </c>
      <c r="D36" s="17">
        <v>47.9</v>
      </c>
      <c r="E36" s="18">
        <v>1392702</v>
      </c>
      <c r="F36" s="15" t="s">
        <v>4</v>
      </c>
    </row>
    <row r="37" spans="1:6" x14ac:dyDescent="0.25">
      <c r="A37" s="17">
        <v>3108</v>
      </c>
      <c r="B37" s="17" t="s">
        <v>5</v>
      </c>
      <c r="C37" s="17">
        <v>711.49</v>
      </c>
      <c r="D37" s="17">
        <v>46.18</v>
      </c>
      <c r="E37" s="18">
        <v>1400931</v>
      </c>
      <c r="F37" s="15" t="s">
        <v>4</v>
      </c>
    </row>
    <row r="38" spans="1:6" x14ac:dyDescent="0.25">
      <c r="A38" s="17">
        <v>2901</v>
      </c>
      <c r="B38" s="17" t="s">
        <v>5</v>
      </c>
      <c r="C38" s="17">
        <v>727.64</v>
      </c>
      <c r="D38" s="17">
        <v>47.9</v>
      </c>
      <c r="E38" s="18">
        <v>1416714</v>
      </c>
      <c r="F38" s="15" t="s">
        <v>4</v>
      </c>
    </row>
    <row r="39" spans="1:6" x14ac:dyDescent="0.25">
      <c r="A39" s="17">
        <v>604</v>
      </c>
      <c r="B39" s="17" t="s">
        <v>6</v>
      </c>
      <c r="C39" s="17">
        <v>1274.55</v>
      </c>
      <c r="D39" s="17">
        <v>225.83</v>
      </c>
      <c r="E39" s="18">
        <v>1899085</v>
      </c>
      <c r="F39" s="15" t="s">
        <v>4</v>
      </c>
    </row>
    <row r="40" spans="1:6" x14ac:dyDescent="0.25">
      <c r="A40" s="17">
        <v>704</v>
      </c>
      <c r="B40" s="17" t="s">
        <v>6</v>
      </c>
      <c r="C40" s="17">
        <v>1274.55</v>
      </c>
      <c r="D40" s="17">
        <v>227.33</v>
      </c>
      <c r="E40" s="18">
        <v>1911830</v>
      </c>
      <c r="F40" s="15" t="s">
        <v>4</v>
      </c>
    </row>
    <row r="41" spans="1:6" x14ac:dyDescent="0.25">
      <c r="A41" s="17">
        <v>904</v>
      </c>
      <c r="B41" s="17" t="s">
        <v>6</v>
      </c>
      <c r="C41" s="17">
        <v>1274.55</v>
      </c>
      <c r="D41" s="17">
        <v>227.33</v>
      </c>
      <c r="E41" s="18">
        <v>1937321</v>
      </c>
      <c r="F41" s="15" t="s">
        <v>4</v>
      </c>
    </row>
    <row r="42" spans="1:6" x14ac:dyDescent="0.25">
      <c r="A42" s="17">
        <v>1105</v>
      </c>
      <c r="B42" s="17" t="s">
        <v>6</v>
      </c>
      <c r="C42" s="17">
        <v>1265.94</v>
      </c>
      <c r="D42" s="17">
        <v>228.63</v>
      </c>
      <c r="E42" s="18">
        <v>1949551</v>
      </c>
      <c r="F42" s="15" t="s">
        <v>4</v>
      </c>
    </row>
    <row r="43" spans="1:6" x14ac:dyDescent="0.25">
      <c r="A43" s="17">
        <v>1605</v>
      </c>
      <c r="B43" s="17" t="s">
        <v>6</v>
      </c>
      <c r="C43" s="17">
        <v>1260.99</v>
      </c>
      <c r="D43" s="17">
        <v>228.63</v>
      </c>
      <c r="E43" s="18">
        <v>2004976</v>
      </c>
      <c r="F43" s="15" t="s">
        <v>4</v>
      </c>
    </row>
    <row r="44" spans="1:6" x14ac:dyDescent="0.25">
      <c r="A44" s="17">
        <v>1504</v>
      </c>
      <c r="B44" s="17" t="s">
        <v>6</v>
      </c>
      <c r="C44" s="17">
        <v>1274.55</v>
      </c>
      <c r="D44" s="17">
        <v>227.33</v>
      </c>
      <c r="E44" s="18">
        <v>2013794</v>
      </c>
      <c r="F44" s="15" t="s">
        <v>4</v>
      </c>
    </row>
    <row r="45" spans="1:6" x14ac:dyDescent="0.25">
      <c r="A45" s="17">
        <v>1705</v>
      </c>
      <c r="B45" s="17" t="s">
        <v>6</v>
      </c>
      <c r="C45" s="17">
        <v>1265.94</v>
      </c>
      <c r="D45" s="17">
        <v>228.63</v>
      </c>
      <c r="E45" s="18">
        <v>2025508</v>
      </c>
      <c r="F45" s="15" t="s">
        <v>4</v>
      </c>
    </row>
    <row r="46" spans="1:6" x14ac:dyDescent="0.25">
      <c r="A46" s="17">
        <v>505</v>
      </c>
      <c r="B46" s="17" t="s">
        <v>6</v>
      </c>
      <c r="C46" s="17">
        <v>1265.94</v>
      </c>
      <c r="D46" s="17">
        <v>228.63</v>
      </c>
      <c r="E46" s="18">
        <v>2060955</v>
      </c>
      <c r="F46" s="15" t="s">
        <v>4</v>
      </c>
    </row>
    <row r="47" spans="1:6" x14ac:dyDescent="0.25">
      <c r="A47" s="17">
        <v>2105</v>
      </c>
      <c r="B47" s="17" t="s">
        <v>6</v>
      </c>
      <c r="C47" s="17">
        <v>1265.94</v>
      </c>
      <c r="D47" s="17">
        <v>228.63</v>
      </c>
      <c r="E47" s="18">
        <v>2076145</v>
      </c>
      <c r="F47" s="15" t="s">
        <v>4</v>
      </c>
    </row>
    <row r="48" spans="1:6" x14ac:dyDescent="0.25">
      <c r="A48" s="17">
        <v>2304</v>
      </c>
      <c r="B48" s="17" t="s">
        <v>6</v>
      </c>
      <c r="C48" s="17">
        <v>1274.55</v>
      </c>
      <c r="D48" s="17">
        <v>227.33</v>
      </c>
      <c r="E48" s="18">
        <v>2115759</v>
      </c>
      <c r="F48" s="15" t="s">
        <v>4</v>
      </c>
    </row>
    <row r="49" spans="1:10" x14ac:dyDescent="0.25">
      <c r="A49" s="17">
        <v>2505</v>
      </c>
      <c r="B49" s="17" t="s">
        <v>6</v>
      </c>
      <c r="C49" s="17">
        <v>1265.94</v>
      </c>
      <c r="D49" s="17">
        <v>228.63</v>
      </c>
      <c r="E49" s="18">
        <v>2126783</v>
      </c>
      <c r="F49" s="15" t="s">
        <v>4</v>
      </c>
    </row>
    <row r="50" spans="1:10" x14ac:dyDescent="0.25">
      <c r="A50" s="17">
        <v>1304</v>
      </c>
      <c r="B50" s="17" t="s">
        <v>6</v>
      </c>
      <c r="C50" s="17">
        <v>1274.55</v>
      </c>
      <c r="D50" s="17">
        <v>227.33</v>
      </c>
      <c r="E50" s="18">
        <v>2187133</v>
      </c>
      <c r="F50" s="15" t="s">
        <v>4</v>
      </c>
    </row>
    <row r="51" spans="1:10" x14ac:dyDescent="0.25">
      <c r="A51" s="17">
        <v>2905</v>
      </c>
      <c r="B51" s="17" t="s">
        <v>6</v>
      </c>
      <c r="C51" s="17">
        <v>1265.94</v>
      </c>
      <c r="D51" s="17">
        <v>228.63</v>
      </c>
      <c r="E51" s="18">
        <v>2381237</v>
      </c>
      <c r="F51" s="15" t="s">
        <v>4</v>
      </c>
    </row>
    <row r="52" spans="1:10" x14ac:dyDescent="0.25">
      <c r="A52" s="17">
        <v>2904</v>
      </c>
      <c r="B52" s="17" t="s">
        <v>6</v>
      </c>
      <c r="C52" s="17">
        <v>1274.55</v>
      </c>
      <c r="D52" s="17">
        <v>227.33</v>
      </c>
      <c r="E52" s="18">
        <v>2397435</v>
      </c>
      <c r="F52" s="15" t="s">
        <v>4</v>
      </c>
    </row>
    <row r="53" spans="1:10" x14ac:dyDescent="0.25">
      <c r="A53" s="17">
        <v>3604</v>
      </c>
      <c r="B53" s="17" t="s">
        <v>7</v>
      </c>
      <c r="C53" s="17">
        <v>1641.82</v>
      </c>
      <c r="D53" s="17">
        <v>106.02</v>
      </c>
      <c r="E53" s="18">
        <v>3200000</v>
      </c>
      <c r="F53" s="15" t="s">
        <v>4</v>
      </c>
    </row>
    <row r="54" spans="1:10" x14ac:dyDescent="0.25">
      <c r="A54" s="17">
        <v>3603</v>
      </c>
      <c r="B54" s="17" t="s">
        <v>7</v>
      </c>
      <c r="C54" s="17">
        <v>1617.6</v>
      </c>
      <c r="D54" s="17">
        <v>162.32</v>
      </c>
      <c r="E54" s="18">
        <v>3300000</v>
      </c>
      <c r="F54" s="15" t="s">
        <v>4</v>
      </c>
    </row>
    <row r="55" spans="1:10" ht="39.6" customHeight="1" x14ac:dyDescent="0.25">
      <c r="A55"/>
      <c r="B55"/>
      <c r="C55"/>
      <c r="D55"/>
    </row>
    <row r="56" spans="1:10" ht="52.15" customHeight="1" x14ac:dyDescent="0.25">
      <c r="A56"/>
      <c r="B56" s="49" t="s">
        <v>79</v>
      </c>
      <c r="C56" s="49"/>
      <c r="D56" s="49"/>
      <c r="E56" s="49"/>
      <c r="F56" s="49"/>
      <c r="G56" s="49"/>
      <c r="H56" s="49"/>
      <c r="I56" s="49"/>
      <c r="J56" s="49"/>
    </row>
    <row r="57" spans="1:10" ht="51" customHeight="1" x14ac:dyDescent="0.25">
      <c r="A57"/>
      <c r="B57" s="58" t="s">
        <v>140</v>
      </c>
      <c r="C57" s="59"/>
      <c r="D57" s="59"/>
      <c r="E57" s="59"/>
      <c r="F57" s="59"/>
      <c r="G57" s="59"/>
      <c r="H57" s="59"/>
      <c r="I57" s="59"/>
      <c r="J57" s="60"/>
    </row>
    <row r="58" spans="1:10" x14ac:dyDescent="0.25">
      <c r="A58"/>
      <c r="B58"/>
      <c r="C58"/>
      <c r="D58"/>
    </row>
    <row r="59" spans="1:10" x14ac:dyDescent="0.25">
      <c r="A59"/>
      <c r="B59"/>
      <c r="C59"/>
      <c r="D59"/>
    </row>
    <row r="60" spans="1:10" x14ac:dyDescent="0.25">
      <c r="A60"/>
      <c r="B60"/>
      <c r="C60"/>
      <c r="D60"/>
    </row>
    <row r="61" spans="1:10" x14ac:dyDescent="0.25">
      <c r="A61"/>
      <c r="B61"/>
      <c r="C61"/>
      <c r="D61"/>
    </row>
    <row r="62" spans="1:10" x14ac:dyDescent="0.25">
      <c r="A62"/>
      <c r="B62"/>
      <c r="C62"/>
      <c r="D62"/>
    </row>
    <row r="63" spans="1:10" x14ac:dyDescent="0.25">
      <c r="A63"/>
      <c r="B63"/>
      <c r="C63"/>
      <c r="D63"/>
    </row>
    <row r="64" spans="1:10" x14ac:dyDescent="0.25">
      <c r="A64"/>
      <c r="B64"/>
      <c r="C64"/>
      <c r="D64"/>
    </row>
    <row r="65" spans="1:4" x14ac:dyDescent="0.25">
      <c r="A65"/>
      <c r="B65"/>
      <c r="C65"/>
      <c r="D65"/>
    </row>
    <row r="66" spans="1:4" x14ac:dyDescent="0.25">
      <c r="A66"/>
      <c r="B66"/>
      <c r="C66"/>
      <c r="D66"/>
    </row>
    <row r="67" spans="1:4" x14ac:dyDescent="0.25">
      <c r="A67"/>
      <c r="B67"/>
      <c r="C67"/>
      <c r="D67"/>
    </row>
    <row r="68" spans="1:4" x14ac:dyDescent="0.25">
      <c r="A68"/>
      <c r="B68"/>
      <c r="C68"/>
      <c r="D68"/>
    </row>
    <row r="71" spans="1:4" x14ac:dyDescent="0.25">
      <c r="C71"/>
      <c r="D71"/>
    </row>
    <row r="72" spans="1:4" x14ac:dyDescent="0.25">
      <c r="C72"/>
      <c r="D72"/>
    </row>
    <row r="73" spans="1:4" x14ac:dyDescent="0.25">
      <c r="C73"/>
      <c r="D73"/>
    </row>
    <row r="74" spans="1:4" x14ac:dyDescent="0.25">
      <c r="C74"/>
      <c r="D74"/>
    </row>
  </sheetData>
  <mergeCells count="2">
    <mergeCell ref="B56:J56"/>
    <mergeCell ref="B57:J57"/>
  </mergeCells>
  <phoneticPr fontId="7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0AE56-8640-AB42-AF9A-74123232AC18}">
  <dimension ref="A1:N28"/>
  <sheetViews>
    <sheetView workbookViewId="0">
      <selection activeCell="B18" sqref="B18"/>
    </sheetView>
  </sheetViews>
  <sheetFormatPr defaultColWidth="11.25" defaultRowHeight="15.75" x14ac:dyDescent="0.25"/>
  <cols>
    <col min="1" max="1" width="9.875" customWidth="1"/>
    <col min="2" max="2" width="13.75" customWidth="1"/>
    <col min="3" max="3" width="14.75" customWidth="1"/>
    <col min="4" max="4" width="22.125" customWidth="1"/>
    <col min="5" max="5" width="22.25" customWidth="1"/>
    <col min="6" max="6" width="25.375" customWidth="1"/>
  </cols>
  <sheetData>
    <row r="1" spans="1:14" s="2" customFormat="1" ht="23.25" x14ac:dyDescent="0.35">
      <c r="A1" s="19" t="s">
        <v>0</v>
      </c>
      <c r="B1" s="19" t="s">
        <v>1</v>
      </c>
      <c r="C1" s="19" t="s">
        <v>2</v>
      </c>
      <c r="D1" s="28" t="s">
        <v>92</v>
      </c>
      <c r="E1" s="19" t="s">
        <v>14</v>
      </c>
      <c r="F1" s="19" t="s">
        <v>73</v>
      </c>
      <c r="G1" s="9"/>
      <c r="H1" s="9"/>
      <c r="I1" s="9"/>
      <c r="J1" s="9"/>
      <c r="K1" s="16"/>
      <c r="L1" s="16"/>
      <c r="M1" s="16"/>
      <c r="N1" s="16"/>
    </row>
    <row r="2" spans="1:14" x14ac:dyDescent="0.25">
      <c r="A2" s="17">
        <v>1205</v>
      </c>
      <c r="B2" s="17" t="s">
        <v>5</v>
      </c>
      <c r="C2" s="17">
        <v>829.9</v>
      </c>
      <c r="D2" s="17">
        <v>101.93</v>
      </c>
      <c r="E2" s="18">
        <v>2487000</v>
      </c>
      <c r="F2" s="27">
        <f t="shared" ref="F2" si="0">E2*90%</f>
        <v>2238300</v>
      </c>
    </row>
    <row r="3" spans="1:14" x14ac:dyDescent="0.25">
      <c r="A3" s="17">
        <v>2001</v>
      </c>
      <c r="B3" s="17" t="s">
        <v>5</v>
      </c>
      <c r="C3" s="17">
        <v>910.84</v>
      </c>
      <c r="D3" s="17">
        <v>74.92</v>
      </c>
      <c r="E3" s="18">
        <v>2732520</v>
      </c>
      <c r="F3" s="12">
        <f>E3*90%</f>
        <v>2459268</v>
      </c>
    </row>
    <row r="4" spans="1:14" x14ac:dyDescent="0.25">
      <c r="A4" s="17">
        <v>3501</v>
      </c>
      <c r="B4" s="17" t="s">
        <v>5</v>
      </c>
      <c r="C4" s="17">
        <v>910.84</v>
      </c>
      <c r="D4" s="17">
        <v>74.92</v>
      </c>
      <c r="E4" s="18">
        <v>2812606</v>
      </c>
      <c r="F4" s="12">
        <f>E4*90%</f>
        <v>2531345.4</v>
      </c>
    </row>
    <row r="5" spans="1:14" x14ac:dyDescent="0.25">
      <c r="A5" s="17">
        <v>507</v>
      </c>
      <c r="B5" s="17" t="s">
        <v>6</v>
      </c>
      <c r="C5" s="17">
        <v>1476.59</v>
      </c>
      <c r="D5" s="17">
        <v>203.65</v>
      </c>
      <c r="E5" s="18">
        <v>3145182</v>
      </c>
      <c r="F5" s="12">
        <f>E5*90%</f>
        <v>2830663.8000000003</v>
      </c>
    </row>
    <row r="6" spans="1:14" x14ac:dyDescent="0.25">
      <c r="A6" s="17">
        <v>2811</v>
      </c>
      <c r="B6" s="17" t="s">
        <v>6</v>
      </c>
      <c r="C6" s="17">
        <v>1256.58</v>
      </c>
      <c r="D6" s="17">
        <v>143.38</v>
      </c>
      <c r="E6" s="18">
        <v>3229411</v>
      </c>
      <c r="F6" s="12">
        <f t="shared" ref="F6" si="1">E6*90%</f>
        <v>2906469.9</v>
      </c>
    </row>
    <row r="7" spans="1:14" x14ac:dyDescent="0.25">
      <c r="A7" s="17">
        <v>2407</v>
      </c>
      <c r="B7" s="17" t="s">
        <v>6</v>
      </c>
      <c r="C7" s="17">
        <v>1476.59</v>
      </c>
      <c r="D7" s="17">
        <v>203.65</v>
      </c>
      <c r="E7" s="18">
        <v>3299026</v>
      </c>
      <c r="F7" s="12">
        <f t="shared" ref="F7" si="2">E7*90%</f>
        <v>2969123.4</v>
      </c>
    </row>
    <row r="8" spans="1:14" x14ac:dyDescent="0.25">
      <c r="A8" s="17">
        <v>3510</v>
      </c>
      <c r="B8" s="17" t="s">
        <v>6</v>
      </c>
      <c r="C8" s="17">
        <v>1267.56</v>
      </c>
      <c r="D8" s="17">
        <v>143.38</v>
      </c>
      <c r="E8" s="18">
        <v>3432082</v>
      </c>
      <c r="F8" s="12">
        <f t="shared" ref="F8" si="3">E8*90%</f>
        <v>3088873.8000000003</v>
      </c>
    </row>
    <row r="9" spans="1:14" x14ac:dyDescent="0.25">
      <c r="A9" s="17">
        <v>3711</v>
      </c>
      <c r="B9" s="17" t="s">
        <v>6</v>
      </c>
      <c r="C9" s="17">
        <v>1256.58</v>
      </c>
      <c r="D9" s="17">
        <v>143.38</v>
      </c>
      <c r="E9" s="18">
        <v>3458824</v>
      </c>
      <c r="F9" s="12">
        <f t="shared" ref="F9:F11" si="4">E9*90%</f>
        <v>3112941.6</v>
      </c>
    </row>
    <row r="10" spans="1:14" x14ac:dyDescent="0.25">
      <c r="A10" s="17">
        <v>3811</v>
      </c>
      <c r="B10" s="17" t="s">
        <v>6</v>
      </c>
      <c r="C10" s="17">
        <v>1256.58</v>
      </c>
      <c r="D10" s="17">
        <v>143.38</v>
      </c>
      <c r="E10" s="18">
        <v>3518424</v>
      </c>
      <c r="F10" s="12">
        <f t="shared" si="4"/>
        <v>3166581.6</v>
      </c>
    </row>
    <row r="11" spans="1:14" x14ac:dyDescent="0.25">
      <c r="A11" s="17">
        <v>3608</v>
      </c>
      <c r="B11" s="17" t="s">
        <v>6</v>
      </c>
      <c r="C11" s="17">
        <v>1312.12</v>
      </c>
      <c r="D11" s="17">
        <v>96.34</v>
      </c>
      <c r="E11" s="18">
        <v>3582223</v>
      </c>
      <c r="F11" s="12">
        <f t="shared" si="4"/>
        <v>3224000.7</v>
      </c>
    </row>
    <row r="12" spans="1:14" x14ac:dyDescent="0.25">
      <c r="A12" s="17">
        <v>3808</v>
      </c>
      <c r="B12" s="17" t="s">
        <v>6</v>
      </c>
      <c r="C12" s="17">
        <v>1312.12</v>
      </c>
      <c r="D12" s="17">
        <v>96.34</v>
      </c>
      <c r="E12" s="18">
        <v>3641192</v>
      </c>
      <c r="F12" s="12">
        <f t="shared" ref="F12:F14" si="5">E12*90%</f>
        <v>3277072.8000000003</v>
      </c>
    </row>
    <row r="13" spans="1:14" ht="18" customHeight="1" x14ac:dyDescent="0.25">
      <c r="A13" s="17">
        <v>4204</v>
      </c>
      <c r="B13" s="17" t="s">
        <v>7</v>
      </c>
      <c r="C13" s="17">
        <v>1620.29</v>
      </c>
      <c r="D13" s="17">
        <v>96.23</v>
      </c>
      <c r="E13" s="18">
        <v>5287288</v>
      </c>
      <c r="F13" s="12">
        <f t="shared" si="5"/>
        <v>4758559.2</v>
      </c>
    </row>
    <row r="14" spans="1:14" ht="19.149999999999999" customHeight="1" x14ac:dyDescent="0.25">
      <c r="A14" s="17">
        <v>4404</v>
      </c>
      <c r="B14" s="17" t="s">
        <v>7</v>
      </c>
      <c r="C14" s="17">
        <v>1620.29</v>
      </c>
      <c r="D14" s="17">
        <v>96.23</v>
      </c>
      <c r="E14" s="18">
        <v>5449035</v>
      </c>
      <c r="F14" s="12">
        <f t="shared" si="5"/>
        <v>4904131.5</v>
      </c>
    </row>
    <row r="16" spans="1:14" ht="33" customHeight="1" x14ac:dyDescent="0.25">
      <c r="B16" s="49" t="s">
        <v>80</v>
      </c>
      <c r="C16" s="49"/>
      <c r="D16" s="49"/>
      <c r="E16" s="49"/>
      <c r="F16" s="49"/>
      <c r="G16" s="49"/>
      <c r="H16" s="49"/>
      <c r="I16" s="49"/>
      <c r="J16" s="49"/>
    </row>
    <row r="17" spans="2:10" ht="45.6" customHeight="1" x14ac:dyDescent="0.25">
      <c r="B17" s="61" t="s">
        <v>139</v>
      </c>
      <c r="C17" s="61"/>
      <c r="D17" s="61"/>
      <c r="E17" s="61"/>
      <c r="F17" s="61"/>
      <c r="G17" s="61"/>
      <c r="H17" s="61"/>
      <c r="I17" s="61"/>
      <c r="J17" s="61"/>
    </row>
    <row r="19" spans="2:10" ht="25.9" customHeight="1" x14ac:dyDescent="0.25"/>
    <row r="20" spans="2:10" ht="15.6" customHeight="1" x14ac:dyDescent="0.25"/>
    <row r="21" spans="2:10" ht="15.6" customHeight="1" x14ac:dyDescent="0.25"/>
    <row r="22" spans="2:10" ht="15.6" customHeight="1" x14ac:dyDescent="0.25"/>
    <row r="23" spans="2:10" ht="15.6" customHeight="1" x14ac:dyDescent="0.25"/>
    <row r="24" spans="2:10" ht="15.6" customHeight="1" x14ac:dyDescent="0.25"/>
    <row r="25" spans="2:10" ht="15.6" customHeight="1" x14ac:dyDescent="0.25"/>
    <row r="26" spans="2:10" ht="15.6" customHeight="1" x14ac:dyDescent="0.25"/>
    <row r="27" spans="2:10" ht="15.6" customHeight="1" x14ac:dyDescent="0.25"/>
    <row r="28" spans="2:10" ht="15.6" customHeight="1" x14ac:dyDescent="0.25"/>
  </sheetData>
  <mergeCells count="2">
    <mergeCell ref="B16:J16"/>
    <mergeCell ref="B17:J17"/>
  </mergeCells>
  <phoneticPr fontId="7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77B9-9F8B-4BF6-BEE5-86106B99A9E5}">
  <dimension ref="A1:J7"/>
  <sheetViews>
    <sheetView workbookViewId="0">
      <selection activeCell="B16" sqref="B16"/>
    </sheetView>
  </sheetViews>
  <sheetFormatPr defaultColWidth="11.25" defaultRowHeight="15.75" x14ac:dyDescent="0.25"/>
  <cols>
    <col min="1" max="1" width="14.75" customWidth="1"/>
    <col min="2" max="2" width="29.25" customWidth="1"/>
    <col min="3" max="3" width="13.75" customWidth="1"/>
    <col min="4" max="4" width="23.125" customWidth="1"/>
    <col min="5" max="5" width="21.25" customWidth="1"/>
    <col min="6" max="6" width="18.5" customWidth="1"/>
  </cols>
  <sheetData>
    <row r="1" spans="1:10" s="30" customFormat="1" ht="18.75" x14ac:dyDescent="0.25">
      <c r="A1" s="19" t="s">
        <v>0</v>
      </c>
      <c r="B1" s="19" t="s">
        <v>1</v>
      </c>
      <c r="C1" s="19" t="s">
        <v>2</v>
      </c>
      <c r="D1" s="19" t="s">
        <v>92</v>
      </c>
      <c r="E1" s="19" t="s">
        <v>14</v>
      </c>
      <c r="F1" s="19" t="s">
        <v>12</v>
      </c>
      <c r="G1" s="19" t="s">
        <v>3</v>
      </c>
    </row>
    <row r="2" spans="1:10" x14ac:dyDescent="0.25">
      <c r="A2" s="38">
        <v>908</v>
      </c>
      <c r="B2" s="38" t="s">
        <v>5</v>
      </c>
      <c r="C2" s="38">
        <v>1622.87</v>
      </c>
      <c r="D2" s="38">
        <v>741.74</v>
      </c>
      <c r="E2" s="18">
        <v>1798166</v>
      </c>
      <c r="F2" s="27">
        <f t="shared" ref="F2:F3" si="0">E2*95%</f>
        <v>1708257.7</v>
      </c>
      <c r="G2" s="29" t="s">
        <v>10</v>
      </c>
    </row>
    <row r="3" spans="1:10" x14ac:dyDescent="0.25">
      <c r="A3" s="38">
        <v>928</v>
      </c>
      <c r="B3" s="38" t="s">
        <v>5</v>
      </c>
      <c r="C3" s="38">
        <v>1622.87</v>
      </c>
      <c r="D3" s="38">
        <v>741.85</v>
      </c>
      <c r="E3" s="18">
        <v>1798166</v>
      </c>
      <c r="F3" s="12">
        <f t="shared" si="0"/>
        <v>1708257.7</v>
      </c>
      <c r="G3" s="4" t="s">
        <v>10</v>
      </c>
    </row>
    <row r="6" spans="1:10" ht="32.450000000000003" customHeight="1" x14ac:dyDescent="0.25">
      <c r="B6" s="49" t="s">
        <v>85</v>
      </c>
      <c r="C6" s="49"/>
      <c r="D6" s="49"/>
      <c r="E6" s="49"/>
      <c r="F6" s="49"/>
      <c r="G6" s="49"/>
      <c r="H6" s="49"/>
      <c r="I6" s="49"/>
      <c r="J6" s="49"/>
    </row>
    <row r="7" spans="1:10" ht="43.15" customHeight="1" x14ac:dyDescent="0.25">
      <c r="B7" s="58" t="s">
        <v>91</v>
      </c>
      <c r="C7" s="59"/>
      <c r="D7" s="59"/>
      <c r="E7" s="59"/>
      <c r="F7" s="59"/>
      <c r="G7" s="59"/>
      <c r="H7" s="59"/>
      <c r="I7" s="59"/>
      <c r="J7" s="60"/>
    </row>
  </sheetData>
  <mergeCells count="2">
    <mergeCell ref="B6:J6"/>
    <mergeCell ref="B7:J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1D595-9D70-8145-86F6-532E6D1C8986}">
  <dimension ref="A1:J8"/>
  <sheetViews>
    <sheetView workbookViewId="0">
      <selection activeCell="B16" sqref="B16"/>
    </sheetView>
  </sheetViews>
  <sheetFormatPr defaultColWidth="11.25" defaultRowHeight="15.75" x14ac:dyDescent="0.25"/>
  <cols>
    <col min="1" max="1" width="14.75" customWidth="1"/>
    <col min="2" max="2" width="29.25" customWidth="1"/>
    <col min="3" max="3" width="13.75" customWidth="1"/>
    <col min="4" max="4" width="23.125" customWidth="1"/>
    <col min="5" max="5" width="21.25" customWidth="1"/>
    <col min="6" max="6" width="18.5" customWidth="1"/>
  </cols>
  <sheetData>
    <row r="1" spans="1:10" s="31" customFormat="1" ht="18.75" x14ac:dyDescent="0.25">
      <c r="A1" s="19" t="s">
        <v>0</v>
      </c>
      <c r="B1" s="19" t="s">
        <v>1</v>
      </c>
      <c r="C1" s="19" t="s">
        <v>2</v>
      </c>
      <c r="D1" s="19" t="s">
        <v>92</v>
      </c>
      <c r="E1" s="19" t="s">
        <v>14</v>
      </c>
      <c r="F1" s="19" t="s">
        <v>95</v>
      </c>
      <c r="G1" s="19" t="s">
        <v>3</v>
      </c>
    </row>
    <row r="2" spans="1:10" x14ac:dyDescent="0.25">
      <c r="A2" s="25" t="s">
        <v>82</v>
      </c>
      <c r="B2" s="25" t="s">
        <v>8</v>
      </c>
      <c r="C2" s="25">
        <v>1504.9</v>
      </c>
      <c r="D2" s="39">
        <v>92.78</v>
      </c>
      <c r="E2" s="26">
        <v>1988793</v>
      </c>
      <c r="F2" s="27">
        <f t="shared" ref="F2:F4" si="0">E2*95%</f>
        <v>1889353.3499999999</v>
      </c>
      <c r="G2" s="29" t="s">
        <v>10</v>
      </c>
    </row>
    <row r="3" spans="1:10" x14ac:dyDescent="0.25">
      <c r="A3" s="17" t="s">
        <v>83</v>
      </c>
      <c r="B3" s="17" t="s">
        <v>9</v>
      </c>
      <c r="C3" s="17">
        <v>2092.7199999999998</v>
      </c>
      <c r="D3" s="39">
        <v>207.64</v>
      </c>
      <c r="E3" s="18">
        <v>2551023</v>
      </c>
      <c r="F3" s="12">
        <f t="shared" si="0"/>
        <v>2423471.85</v>
      </c>
      <c r="G3" s="4" t="s">
        <v>10</v>
      </c>
    </row>
    <row r="4" spans="1:10" x14ac:dyDescent="0.25">
      <c r="A4" s="17" t="s">
        <v>84</v>
      </c>
      <c r="B4" s="17" t="s">
        <v>9</v>
      </c>
      <c r="C4" s="17">
        <v>2069.9</v>
      </c>
      <c r="D4" s="39">
        <v>207.42</v>
      </c>
      <c r="E4" s="18">
        <v>2624372</v>
      </c>
      <c r="F4" s="12">
        <f t="shared" si="0"/>
        <v>2493153.4</v>
      </c>
      <c r="G4" s="4" t="s">
        <v>10</v>
      </c>
    </row>
    <row r="7" spans="1:10" ht="32.450000000000003" customHeight="1" x14ac:dyDescent="0.25">
      <c r="B7" s="49" t="s">
        <v>85</v>
      </c>
      <c r="C7" s="49"/>
      <c r="D7" s="49"/>
      <c r="E7" s="49"/>
      <c r="F7" s="49"/>
      <c r="G7" s="49"/>
      <c r="H7" s="49"/>
      <c r="I7" s="49"/>
      <c r="J7" s="49"/>
    </row>
    <row r="8" spans="1:10" ht="43.15" customHeight="1" x14ac:dyDescent="0.25">
      <c r="B8" s="58" t="s">
        <v>86</v>
      </c>
      <c r="C8" s="59"/>
      <c r="D8" s="59"/>
      <c r="E8" s="59"/>
      <c r="F8" s="59"/>
      <c r="G8" s="59"/>
      <c r="H8" s="59"/>
      <c r="I8" s="59"/>
      <c r="J8" s="60"/>
    </row>
  </sheetData>
  <mergeCells count="2">
    <mergeCell ref="B7:J7"/>
    <mergeCell ref="B8:J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64B4F-25CD-D743-A6E4-E36AEC0EF647}">
  <dimension ref="A1:K18"/>
  <sheetViews>
    <sheetView zoomScale="87" workbookViewId="0">
      <selection activeCell="A18" sqref="A18"/>
    </sheetView>
  </sheetViews>
  <sheetFormatPr defaultColWidth="11.25" defaultRowHeight="15.75" x14ac:dyDescent="0.25"/>
  <cols>
    <col min="1" max="1" width="14.25" customWidth="1"/>
    <col min="2" max="2" width="18.75" customWidth="1"/>
    <col min="3" max="3" width="14.25" customWidth="1"/>
    <col min="4" max="4" width="21" customWidth="1"/>
    <col min="5" max="5" width="26" customWidth="1"/>
    <col min="6" max="6" width="21.25" customWidth="1"/>
  </cols>
  <sheetData>
    <row r="1" spans="1:7" s="30" customFormat="1" ht="18.75" x14ac:dyDescent="0.25">
      <c r="A1" s="19" t="s">
        <v>0</v>
      </c>
      <c r="B1" s="19" t="s">
        <v>1</v>
      </c>
      <c r="C1" s="19" t="s">
        <v>2</v>
      </c>
      <c r="D1" s="19" t="s">
        <v>92</v>
      </c>
      <c r="E1" s="19" t="s">
        <v>14</v>
      </c>
      <c r="F1" s="19" t="s">
        <v>13</v>
      </c>
      <c r="G1" s="19" t="s">
        <v>3</v>
      </c>
    </row>
    <row r="2" spans="1:7" x14ac:dyDescent="0.25">
      <c r="A2" s="17">
        <v>3001</v>
      </c>
      <c r="B2" s="17" t="s">
        <v>5</v>
      </c>
      <c r="C2" s="17">
        <v>701.7</v>
      </c>
      <c r="D2" s="17">
        <v>107.85</v>
      </c>
      <c r="E2" s="41">
        <v>1013447</v>
      </c>
      <c r="F2" s="27">
        <f t="shared" ref="F2:F4" si="0">E2*95%</f>
        <v>962774.64999999991</v>
      </c>
      <c r="G2" s="35" t="s">
        <v>4</v>
      </c>
    </row>
    <row r="3" spans="1:7" x14ac:dyDescent="0.25">
      <c r="A3" s="17">
        <v>3104</v>
      </c>
      <c r="B3" s="17" t="s">
        <v>5</v>
      </c>
      <c r="C3" s="17">
        <v>699.22</v>
      </c>
      <c r="D3" s="17">
        <v>107.42</v>
      </c>
      <c r="E3" s="41">
        <v>1017581</v>
      </c>
      <c r="F3" s="12">
        <f t="shared" si="0"/>
        <v>966701.95</v>
      </c>
      <c r="G3" s="15" t="s">
        <v>4</v>
      </c>
    </row>
    <row r="4" spans="1:7" ht="15" customHeight="1" x14ac:dyDescent="0.25">
      <c r="A4" s="17">
        <v>3101</v>
      </c>
      <c r="B4" s="17" t="s">
        <v>5</v>
      </c>
      <c r="C4" s="17">
        <v>701.7</v>
      </c>
      <c r="D4" s="17">
        <v>107.85</v>
      </c>
      <c r="E4" s="41">
        <v>1021184</v>
      </c>
      <c r="F4" s="12">
        <f t="shared" si="0"/>
        <v>970124.79999999993</v>
      </c>
      <c r="G4" s="15" t="s">
        <v>4</v>
      </c>
    </row>
    <row r="5" spans="1:7" ht="12.6" customHeight="1" x14ac:dyDescent="0.25">
      <c r="A5" s="17">
        <v>3204</v>
      </c>
      <c r="B5" s="17" t="s">
        <v>5</v>
      </c>
      <c r="C5" s="17">
        <v>699.22</v>
      </c>
      <c r="D5" s="17">
        <v>107.42</v>
      </c>
      <c r="E5" s="41">
        <v>1025290</v>
      </c>
      <c r="F5" s="12">
        <f t="shared" ref="F5" si="1">E5*95%</f>
        <v>974025.5</v>
      </c>
      <c r="G5" s="15" t="s">
        <v>4</v>
      </c>
    </row>
    <row r="6" spans="1:7" x14ac:dyDescent="0.25">
      <c r="A6" s="17">
        <v>3201</v>
      </c>
      <c r="B6" s="17" t="s">
        <v>5</v>
      </c>
      <c r="C6" s="17">
        <v>701.7</v>
      </c>
      <c r="D6" s="17">
        <v>107.85</v>
      </c>
      <c r="E6" s="41">
        <v>1028920</v>
      </c>
      <c r="F6" s="12">
        <f t="shared" ref="F6:F15" si="2">E6*95%</f>
        <v>977474</v>
      </c>
      <c r="G6" s="15" t="s">
        <v>4</v>
      </c>
    </row>
    <row r="7" spans="1:7" x14ac:dyDescent="0.25">
      <c r="A7" s="17">
        <v>2908</v>
      </c>
      <c r="B7" s="17" t="s">
        <v>5</v>
      </c>
      <c r="C7" s="17">
        <v>693.95</v>
      </c>
      <c r="D7" s="17">
        <v>105.7</v>
      </c>
      <c r="E7" s="41">
        <v>1032857</v>
      </c>
      <c r="F7" s="12">
        <f t="shared" si="2"/>
        <v>981214.14999999991</v>
      </c>
      <c r="G7" s="15" t="s">
        <v>4</v>
      </c>
    </row>
    <row r="8" spans="1:7" x14ac:dyDescent="0.25">
      <c r="A8" s="17">
        <v>3005</v>
      </c>
      <c r="B8" s="17" t="s">
        <v>5</v>
      </c>
      <c r="C8" s="17">
        <v>696.21</v>
      </c>
      <c r="D8" s="17">
        <v>105.38</v>
      </c>
      <c r="E8" s="41">
        <v>1043897</v>
      </c>
      <c r="F8" s="12">
        <f t="shared" si="2"/>
        <v>991702.14999999991</v>
      </c>
      <c r="G8" s="15" t="s">
        <v>4</v>
      </c>
    </row>
    <row r="9" spans="1:7" x14ac:dyDescent="0.25">
      <c r="A9" s="17">
        <v>2504</v>
      </c>
      <c r="B9" s="17" t="s">
        <v>5</v>
      </c>
      <c r="C9" s="17">
        <v>699.22</v>
      </c>
      <c r="D9" s="17">
        <v>107.42</v>
      </c>
      <c r="E9" s="41">
        <v>1044177</v>
      </c>
      <c r="F9" s="12">
        <f t="shared" si="2"/>
        <v>991968.14999999991</v>
      </c>
      <c r="G9" s="15" t="s">
        <v>4</v>
      </c>
    </row>
    <row r="10" spans="1:7" x14ac:dyDescent="0.25">
      <c r="A10" s="17">
        <v>3108</v>
      </c>
      <c r="B10" s="17" t="s">
        <v>5</v>
      </c>
      <c r="C10" s="17">
        <v>693.95</v>
      </c>
      <c r="D10" s="17">
        <v>105.7</v>
      </c>
      <c r="E10" s="41">
        <v>1048159</v>
      </c>
      <c r="F10" s="12">
        <f t="shared" si="2"/>
        <v>995751.04999999993</v>
      </c>
      <c r="G10" s="15" t="s">
        <v>4</v>
      </c>
    </row>
    <row r="11" spans="1:7" x14ac:dyDescent="0.25">
      <c r="A11" s="17">
        <v>3208</v>
      </c>
      <c r="B11" s="17" t="s">
        <v>5</v>
      </c>
      <c r="C11" s="17">
        <v>693.95</v>
      </c>
      <c r="D11" s="17">
        <v>105.7</v>
      </c>
      <c r="E11" s="41">
        <v>1055810</v>
      </c>
      <c r="F11" s="12">
        <f t="shared" si="2"/>
        <v>1003019.5</v>
      </c>
      <c r="G11" s="15" t="s">
        <v>4</v>
      </c>
    </row>
    <row r="12" spans="1:7" x14ac:dyDescent="0.25">
      <c r="A12" s="17">
        <v>3205</v>
      </c>
      <c r="B12" s="17" t="s">
        <v>5</v>
      </c>
      <c r="C12" s="17">
        <v>696.21</v>
      </c>
      <c r="D12" s="17">
        <v>105.38</v>
      </c>
      <c r="E12" s="41">
        <v>1059249</v>
      </c>
      <c r="F12" s="12">
        <f t="shared" si="2"/>
        <v>1006286.5499999999</v>
      </c>
      <c r="G12" s="15" t="s">
        <v>4</v>
      </c>
    </row>
    <row r="13" spans="1:7" ht="19.149999999999999" customHeight="1" x14ac:dyDescent="0.25">
      <c r="A13" s="17">
        <v>2904</v>
      </c>
      <c r="B13" s="17" t="s">
        <v>5</v>
      </c>
      <c r="C13" s="17">
        <v>699.22</v>
      </c>
      <c r="D13" s="17">
        <v>107.42</v>
      </c>
      <c r="E13" s="41">
        <v>1085346</v>
      </c>
      <c r="F13" s="12">
        <f t="shared" si="2"/>
        <v>1031078.7</v>
      </c>
      <c r="G13" s="15" t="s">
        <v>4</v>
      </c>
    </row>
    <row r="14" spans="1:7" x14ac:dyDescent="0.25">
      <c r="A14" s="17">
        <v>2905</v>
      </c>
      <c r="B14" s="17" t="s">
        <v>5</v>
      </c>
      <c r="C14" s="17">
        <v>696.21</v>
      </c>
      <c r="D14" s="17">
        <v>105.38</v>
      </c>
      <c r="E14" s="41">
        <v>1088033</v>
      </c>
      <c r="F14" s="12">
        <f t="shared" si="2"/>
        <v>1033631.35</v>
      </c>
      <c r="G14" s="15" t="s">
        <v>4</v>
      </c>
    </row>
    <row r="15" spans="1:7" x14ac:dyDescent="0.25">
      <c r="A15" s="17">
        <v>2405</v>
      </c>
      <c r="B15" s="17" t="s">
        <v>5</v>
      </c>
      <c r="C15" s="17">
        <v>696.21</v>
      </c>
      <c r="D15" s="17">
        <v>105.38</v>
      </c>
      <c r="E15" s="41">
        <v>1097627</v>
      </c>
      <c r="F15" s="12">
        <f t="shared" si="2"/>
        <v>1042745.6499999999</v>
      </c>
      <c r="G15" s="15" t="s">
        <v>4</v>
      </c>
    </row>
    <row r="17" spans="1:11" s="32" customFormat="1" ht="28.9" customHeight="1" x14ac:dyDescent="0.25">
      <c r="A17" s="33"/>
      <c r="B17" s="34"/>
      <c r="C17" s="48" t="s">
        <v>87</v>
      </c>
      <c r="D17" s="48"/>
      <c r="E17" s="48"/>
      <c r="F17" s="48"/>
      <c r="G17" s="48"/>
      <c r="H17" s="48"/>
      <c r="I17" s="48"/>
      <c r="J17" s="48"/>
      <c r="K17" s="48"/>
    </row>
    <row r="18" spans="1:11" ht="41.45" customHeight="1" x14ac:dyDescent="0.25">
      <c r="A18" s="33"/>
      <c r="B18" s="34"/>
      <c r="C18" s="62" t="s">
        <v>81</v>
      </c>
      <c r="D18" s="62"/>
      <c r="E18" s="62"/>
      <c r="F18" s="62"/>
      <c r="G18" s="62"/>
      <c r="H18" s="62"/>
      <c r="I18" s="62"/>
      <c r="J18" s="62"/>
      <c r="K18" s="62"/>
    </row>
  </sheetData>
  <mergeCells count="2">
    <mergeCell ref="C17:K17"/>
    <mergeCell ref="C18:K18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Red Square JVT DEC 2026</vt:lpstr>
      <vt:lpstr>VOLGA JVT Q42026</vt:lpstr>
      <vt:lpstr>lilium JVT mar 2026 </vt:lpstr>
      <vt:lpstr>ALTAI Tower JVT Q1 26</vt:lpstr>
      <vt:lpstr>Renad AD Q42026</vt:lpstr>
      <vt:lpstr>NOBLES BB AUG 2024</vt:lpstr>
      <vt:lpstr>NEVA JVC DEC 2025</vt:lpstr>
      <vt:lpstr>CLOUD JVT FEB 2025</vt:lpstr>
      <vt:lpstr>SESLIA. JVT DEC 2025</vt:lpstr>
      <vt:lpstr>Blue Wave Tower D.Land Ready</vt:lpstr>
      <vt:lpstr>AL Jawhara JVT (Ready)</vt:lpstr>
      <vt:lpstr>The V Tower D.Land (Ready) </vt:lpstr>
      <vt:lpstr>O2 Tower JVC (Ready)  </vt:lpstr>
      <vt:lpstr>REGINA Tower JVC (Ready)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yaman almarikh</cp:lastModifiedBy>
  <dcterms:created xsi:type="dcterms:W3CDTF">2023-09-15T06:07:28Z</dcterms:created>
  <dcterms:modified xsi:type="dcterms:W3CDTF">2024-02-19T11:37:27Z</dcterms:modified>
</cp:coreProperties>
</file>